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Sheet1" sheetId="1" r:id="rId1"/>
    <sheet name="Sheet2" sheetId="2" r:id="rId2"/>
    <sheet name="Sheet3" sheetId="3" r:id="rId3"/>
  </sheets>
  <definedNames>
    <definedName name="atop" localSheetId="0">'Sheet1'!$B$117</definedName>
    <definedName name="_xlnm.Print_Area" localSheetId="0">'Sheet1'!$A$1:$K$190</definedName>
  </definedNames>
  <calcPr fullCalcOnLoad="1"/>
</workbook>
</file>

<file path=xl/sharedStrings.xml><?xml version="1.0" encoding="utf-8"?>
<sst xmlns="http://schemas.openxmlformats.org/spreadsheetml/2006/main" count="507" uniqueCount="446">
  <si>
    <t>ID#</t>
  </si>
  <si>
    <t>BOOKS</t>
  </si>
  <si>
    <t>QTY</t>
  </si>
  <si>
    <t>Alateen - Hope for Children of Alcoholics</t>
  </si>
  <si>
    <t>B-3</t>
  </si>
  <si>
    <t>Case of 24</t>
  </si>
  <si>
    <t>B-3C</t>
  </si>
  <si>
    <t>Price per</t>
  </si>
  <si>
    <t>B-4</t>
  </si>
  <si>
    <t>B-4C</t>
  </si>
  <si>
    <t>The Al-Anon Family Groups - Classic Edition</t>
  </si>
  <si>
    <t>B-5</t>
  </si>
  <si>
    <t>B-5C</t>
  </si>
  <si>
    <t>B-6</t>
  </si>
  <si>
    <t>B-6C</t>
  </si>
  <si>
    <t>B-7</t>
  </si>
  <si>
    <t>B-7C</t>
  </si>
  <si>
    <t>Al-Anon's 12 Steps &amp; 12 Traditions (Revised)</t>
  </si>
  <si>
    <t>B-8</t>
  </si>
  <si>
    <t>B-8C</t>
  </si>
  <si>
    <t>B-10</t>
  </si>
  <si>
    <t>B-10C</t>
  </si>
  <si>
    <t>As We Understood….</t>
  </si>
  <si>
    <t>B-11</t>
  </si>
  <si>
    <t>B-11C</t>
  </si>
  <si>
    <t>B-14</t>
  </si>
  <si>
    <t>B-14C</t>
  </si>
  <si>
    <t>In All Our Affairs :  Making Crisis Work for You</t>
  </si>
  <si>
    <t>B-15</t>
  </si>
  <si>
    <t>B-15C</t>
  </si>
  <si>
    <t>Courage to Change (Small CTC)</t>
  </si>
  <si>
    <t>B-16</t>
  </si>
  <si>
    <t>B-16C</t>
  </si>
  <si>
    <t>Courage to Change (Large Print)</t>
  </si>
  <si>
    <t>B-17</t>
  </si>
  <si>
    <t>B-17C</t>
  </si>
  <si>
    <t>SET:  ODAT (B-6)  &amp;  CTC (B-16)    (Small )</t>
  </si>
  <si>
    <t>B-18</t>
  </si>
  <si>
    <t>B-18C</t>
  </si>
  <si>
    <t>SET:  ODAT (B-14)  &amp;  CTC (B-17)    (Large Print)</t>
  </si>
  <si>
    <t>B-19</t>
  </si>
  <si>
    <t>B-19C</t>
  </si>
  <si>
    <t>B-21</t>
  </si>
  <si>
    <t>B-21C</t>
  </si>
  <si>
    <t>How Al-Anon Works:                                                            for Families  &amp; Friends of Alcoholics</t>
  </si>
  <si>
    <t>B-22</t>
  </si>
  <si>
    <t>B-22C</t>
  </si>
  <si>
    <t>B-23</t>
  </si>
  <si>
    <t>B-23C</t>
  </si>
  <si>
    <t>B-24</t>
  </si>
  <si>
    <t>Living Today in Alateen</t>
  </si>
  <si>
    <t>B-24C</t>
  </si>
  <si>
    <t>B-26</t>
  </si>
  <si>
    <t>B-26C</t>
  </si>
  <si>
    <t>Hope for Today   (small)</t>
  </si>
  <si>
    <t>B-27</t>
  </si>
  <si>
    <t>B-27C</t>
  </si>
  <si>
    <t>Hope for Today (Large Print)  soft cover</t>
  </si>
  <si>
    <t>B-28</t>
  </si>
  <si>
    <t>B-28C</t>
  </si>
  <si>
    <t>B-29</t>
  </si>
  <si>
    <t>B-29C</t>
  </si>
  <si>
    <t>Discovering Choices  (soft cover)</t>
  </si>
  <si>
    <t>Opening our Hearts:                                                       Transforming our Loses  (soft cover)</t>
  </si>
  <si>
    <t>B-30</t>
  </si>
  <si>
    <t>B-30C</t>
  </si>
  <si>
    <t>BOOKS  cont.</t>
  </si>
  <si>
    <t>B-31</t>
  </si>
  <si>
    <t>B-31C</t>
  </si>
  <si>
    <t>How Al-Anon Works:  (Soft cover)                                                     for Families  &amp; Friends of Alcoholics</t>
  </si>
  <si>
    <t>B-32</t>
  </si>
  <si>
    <t>BOOKLETS</t>
  </si>
  <si>
    <t>Blueprint for Progress  (original version)</t>
  </si>
  <si>
    <t>case of 150</t>
  </si>
  <si>
    <t>P-5</t>
  </si>
  <si>
    <t>P-5C</t>
  </si>
  <si>
    <t>Groups at Work</t>
  </si>
  <si>
    <t>P-24</t>
  </si>
  <si>
    <t>P-24C</t>
  </si>
  <si>
    <t>Al-Anon/Alateen Service Manual</t>
  </si>
  <si>
    <t>P-24/27</t>
  </si>
  <si>
    <t>case of 24</t>
  </si>
  <si>
    <t>P-24/27C</t>
  </si>
  <si>
    <t>P-46</t>
  </si>
  <si>
    <t>Living with Sobriety</t>
  </si>
  <si>
    <t>P-49</t>
  </si>
  <si>
    <t>P-49C</t>
  </si>
  <si>
    <t>When I Got Busy I Got Better</t>
  </si>
  <si>
    <t>P-78</t>
  </si>
  <si>
    <t>P-78C</t>
  </si>
  <si>
    <t>case of 50</t>
  </si>
  <si>
    <t>P-91</t>
  </si>
  <si>
    <t>P-91C</t>
  </si>
  <si>
    <t>NEWCOMER KITS</t>
  </si>
  <si>
    <t>Newcomer Packet</t>
  </si>
  <si>
    <t>K-10</t>
  </si>
  <si>
    <t>Alateen Newcomer Packet</t>
  </si>
  <si>
    <t>K-18</t>
  </si>
  <si>
    <t>Adult Childred of Alcoholics                                      Newcomer Packet</t>
  </si>
  <si>
    <t>K-21</t>
  </si>
  <si>
    <t>Men's Newcomer Packet</t>
  </si>
  <si>
    <t>K-23</t>
  </si>
  <si>
    <t>Parent's Newcomer Packet</t>
  </si>
  <si>
    <t>K-24</t>
  </si>
  <si>
    <t>SERVICE KITS / PACKETS</t>
  </si>
  <si>
    <t>Professional Packet</t>
  </si>
  <si>
    <t>K-30</t>
  </si>
  <si>
    <t>B-16cd</t>
  </si>
  <si>
    <t>Column A</t>
  </si>
  <si>
    <t>Column B</t>
  </si>
  <si>
    <t xml:space="preserve">COLUMN A  TOTAL : </t>
  </si>
  <si>
    <t xml:space="preserve">COLUMN B  TOTAL : </t>
  </si>
  <si>
    <t>Courage to be Me - Living with Alcoholism     (softcover)</t>
  </si>
  <si>
    <t>Column C</t>
  </si>
  <si>
    <t>Column D</t>
  </si>
  <si>
    <t>PAMPHLETS</t>
  </si>
  <si>
    <t xml:space="preserve">FOR ALATEEN </t>
  </si>
  <si>
    <t>Al-Anon is for Men</t>
  </si>
  <si>
    <t>P-1</t>
  </si>
  <si>
    <t>Al-Anon, You, and the Alcoholic</t>
  </si>
  <si>
    <t>P-2</t>
  </si>
  <si>
    <t xml:space="preserve">Alcoholism, A Merry-Go- Round                 Named Denial </t>
  </si>
  <si>
    <t>P-3</t>
  </si>
  <si>
    <t>Alcoholism, the Family Disease</t>
  </si>
  <si>
    <t>P-4</t>
  </si>
  <si>
    <t>P-4L</t>
  </si>
  <si>
    <t>Alcoholism, the Family Disease    (Large Print)</t>
  </si>
  <si>
    <t>Freedom from Despair</t>
  </si>
  <si>
    <t>P-6</t>
  </si>
  <si>
    <t>A Guide for the Family of the Alcoholic</t>
  </si>
  <si>
    <t>P-7</t>
  </si>
  <si>
    <t>How Can I Help My Children?</t>
  </si>
  <si>
    <t>P-9</t>
  </si>
  <si>
    <t>Purpose and Suggestions</t>
  </si>
  <si>
    <t>P-13</t>
  </si>
  <si>
    <t>So You Love an Alcoholic</t>
  </si>
  <si>
    <t>P-14</t>
  </si>
  <si>
    <t>P-15</t>
  </si>
  <si>
    <t>To Parents of Alcoholics</t>
  </si>
  <si>
    <t>P-16</t>
  </si>
  <si>
    <t>The 12 Steps and 12 Traditions</t>
  </si>
  <si>
    <t>P-17</t>
  </si>
  <si>
    <t xml:space="preserve">What Do You Do about the                                                Alcoholic's Drinking: </t>
  </si>
  <si>
    <t>P-19</t>
  </si>
  <si>
    <t>Sponsorship, What It's All About</t>
  </si>
  <si>
    <t>P-31</t>
  </si>
  <si>
    <t>This Is Al-Anon</t>
  </si>
  <si>
    <t>P-32</t>
  </si>
  <si>
    <t>P-33</t>
  </si>
  <si>
    <t>Al-Anon Fact File</t>
  </si>
  <si>
    <t>P-36</t>
  </si>
  <si>
    <t>Al-Anon Sharings from Adult Children</t>
  </si>
  <si>
    <t>P-45</t>
  </si>
  <si>
    <t>P-47</t>
  </si>
  <si>
    <t>Understanding Ourselves &amp; Alcoholism</t>
  </si>
  <si>
    <t>P-48</t>
  </si>
  <si>
    <t>Al-Anon Spoken Here</t>
  </si>
  <si>
    <t>P-53</t>
  </si>
  <si>
    <t>P-57</t>
  </si>
  <si>
    <t>P-60</t>
  </si>
  <si>
    <t>Does She Drink Too Much?</t>
  </si>
  <si>
    <t>P-62</t>
  </si>
  <si>
    <t>P-67</t>
  </si>
  <si>
    <t>P-81ES</t>
  </si>
  <si>
    <t>Living in a Shelter  (English/Spanish)</t>
  </si>
  <si>
    <t>P-82ES</t>
  </si>
  <si>
    <t>Al-Anon's Cofounders</t>
  </si>
  <si>
    <t>P-87</t>
  </si>
  <si>
    <t>P-88</t>
  </si>
  <si>
    <t>P-89ES</t>
  </si>
  <si>
    <t xml:space="preserve">COLUMN D TOTAL : </t>
  </si>
  <si>
    <t>12 Steps &amp; 12 Traditions for Alateen</t>
  </si>
  <si>
    <t>P-18</t>
  </si>
  <si>
    <t>Youth and the Alcoholic Parent</t>
  </si>
  <si>
    <t>P-21</t>
  </si>
  <si>
    <t>P-22</t>
  </si>
  <si>
    <t>A Guide for Sponsors of Alateen Groups</t>
  </si>
  <si>
    <t>P-29</t>
  </si>
  <si>
    <t>Facts about Alateen</t>
  </si>
  <si>
    <t>P-41</t>
  </si>
  <si>
    <t>P-59</t>
  </si>
  <si>
    <t>Moving On From Alateen to Al-Anon</t>
  </si>
  <si>
    <t>4th Step Inventory (workbook)</t>
  </si>
  <si>
    <t>P-64</t>
  </si>
  <si>
    <t>Case of 150</t>
  </si>
  <si>
    <t>P-64C</t>
  </si>
  <si>
    <t xml:space="preserve">Alateen Talks Back On: </t>
  </si>
  <si>
    <t>Acceptance</t>
  </si>
  <si>
    <t>P-68</t>
  </si>
  <si>
    <t>P-58C</t>
  </si>
  <si>
    <t>Serenity</t>
  </si>
  <si>
    <t>P-69</t>
  </si>
  <si>
    <t>P-69C</t>
  </si>
  <si>
    <t>Slogans</t>
  </si>
  <si>
    <t>P-70</t>
  </si>
  <si>
    <t>P-70C</t>
  </si>
  <si>
    <t>Detachment</t>
  </si>
  <si>
    <t>P-73</t>
  </si>
  <si>
    <t>P-73C</t>
  </si>
  <si>
    <t>Do's and Don'ts, Alateen</t>
  </si>
  <si>
    <t>M-9</t>
  </si>
  <si>
    <t>Just for Today, Alateen Wallet Card</t>
  </si>
  <si>
    <t>M-11</t>
  </si>
  <si>
    <t>Just for Today, Alateen Bookmark</t>
  </si>
  <si>
    <t>M-13</t>
  </si>
  <si>
    <t>Alateen Program Card</t>
  </si>
  <si>
    <t>M-18</t>
  </si>
  <si>
    <t>Daily Checklist for Myself</t>
  </si>
  <si>
    <t>S-6</t>
  </si>
  <si>
    <t>S-20</t>
  </si>
  <si>
    <t>Alateen Sponsorship - Is It for You?</t>
  </si>
  <si>
    <t>S-27</t>
  </si>
  <si>
    <t>Alateen Discount Package</t>
  </si>
  <si>
    <t>K-6</t>
  </si>
  <si>
    <t>Alateen Discount Package with B-3</t>
  </si>
  <si>
    <t>K-7</t>
  </si>
  <si>
    <t>Alateen Table Card</t>
  </si>
  <si>
    <t>M-80</t>
  </si>
  <si>
    <t>TOTAL</t>
  </si>
  <si>
    <t>Page 1 of 3</t>
  </si>
  <si>
    <t>Page 2 of 3</t>
  </si>
  <si>
    <t>CURRENT PUBLIC SERVICE ANNOUNCEMENTS (PSA's)</t>
  </si>
  <si>
    <t>TV - PSA's</t>
  </si>
  <si>
    <t>USA, English BetaSP</t>
  </si>
  <si>
    <t>AV-308</t>
  </si>
  <si>
    <t>USA, Spanish BetaSP</t>
  </si>
  <si>
    <t>SAV-308</t>
  </si>
  <si>
    <t>RADIO - CD:</t>
  </si>
  <si>
    <t xml:space="preserve">USA, English   </t>
  </si>
  <si>
    <t>ACD-308</t>
  </si>
  <si>
    <t>USA, Spanish</t>
  </si>
  <si>
    <t>SA-30</t>
  </si>
  <si>
    <t>AV-31dvd</t>
  </si>
  <si>
    <t>AV-1</t>
  </si>
  <si>
    <t>Lois W &amp; the Pioneers - VHS</t>
  </si>
  <si>
    <t>AV-24</t>
  </si>
  <si>
    <t>Note: When ordering VHS rentals please provide date below that you will need the video for</t>
  </si>
  <si>
    <t>Date From:</t>
  </si>
  <si>
    <t xml:space="preserve">Date To: </t>
  </si>
  <si>
    <t xml:space="preserve">CO-FOUNDERS PHOTOS </t>
  </si>
  <si>
    <t xml:space="preserve">Lois W. &amp; Anne B.  (1-photo each) </t>
  </si>
  <si>
    <t>1-set</t>
  </si>
  <si>
    <t>Product Description</t>
  </si>
  <si>
    <t>MISCELLANEOUS</t>
  </si>
  <si>
    <t>Page 3 of 3</t>
  </si>
  <si>
    <t xml:space="preserve">COLUMN E  TOTAL : </t>
  </si>
  <si>
    <t xml:space="preserve">COLUMN F  TOTAL : </t>
  </si>
  <si>
    <t>Are You Concerned…</t>
  </si>
  <si>
    <t>M-1</t>
  </si>
  <si>
    <t>M-7</t>
  </si>
  <si>
    <t>"Let It Begin…." Declaration Card</t>
  </si>
  <si>
    <t>M-8</t>
  </si>
  <si>
    <t>M-10</t>
  </si>
  <si>
    <t>M-12</t>
  </si>
  <si>
    <t>M-14</t>
  </si>
  <si>
    <t>Alateen Logo stickers (Red) -100</t>
  </si>
  <si>
    <t>M-15</t>
  </si>
  <si>
    <t>Serenity Prayer Card</t>
  </si>
  <si>
    <t>M-26</t>
  </si>
  <si>
    <t>M-44</t>
  </si>
  <si>
    <t>M-75</t>
  </si>
  <si>
    <t>Professional Referral Pad</t>
  </si>
  <si>
    <t>M-77</t>
  </si>
  <si>
    <t>Sponsorship Working Together - Bookmark</t>
  </si>
  <si>
    <t>M-78</t>
  </si>
  <si>
    <t>Public Outreach Poster (pkg of 5)</t>
  </si>
  <si>
    <t>M-79</t>
  </si>
  <si>
    <t>G-41</t>
  </si>
  <si>
    <t>COLUMN F</t>
  </si>
  <si>
    <t>COLUMN E</t>
  </si>
  <si>
    <t>GROUP NAME:</t>
  </si>
  <si>
    <t>CONTACT PERSON (NAME)</t>
  </si>
  <si>
    <t xml:space="preserve">PHONE </t>
  </si>
  <si>
    <t>1. Column A Subtotal:</t>
  </si>
  <si>
    <t>2. Column B Subtotal:</t>
  </si>
  <si>
    <t>3. Column C Subtotal:</t>
  </si>
  <si>
    <t>4. Column D Subtotal:</t>
  </si>
  <si>
    <t>5. Column E Subtotal:</t>
  </si>
  <si>
    <t>6. Column F Subtotal:</t>
  </si>
  <si>
    <t>PRODUCT GRAND TOTAL:</t>
  </si>
  <si>
    <t>P-90</t>
  </si>
  <si>
    <t>S-10</t>
  </si>
  <si>
    <t>Links of Service</t>
  </si>
  <si>
    <t>S-28</t>
  </si>
  <si>
    <t>Our World Service Office</t>
  </si>
  <si>
    <t>S-37ES</t>
  </si>
  <si>
    <t>Fact Sheet for Professionals (Eng/Spa)</t>
  </si>
  <si>
    <t>S-40</t>
  </si>
  <si>
    <t>Joy of Service</t>
  </si>
  <si>
    <t>S-57</t>
  </si>
  <si>
    <t>Fact Sheet for Electronic Meetings</t>
  </si>
  <si>
    <t>S-60</t>
  </si>
  <si>
    <t>S-64</t>
  </si>
  <si>
    <t>Alcoholiics, Their Families &amp; the Judicial System (Eng/Spa)</t>
  </si>
  <si>
    <t>S-65ES</t>
  </si>
  <si>
    <t>S-66</t>
  </si>
  <si>
    <t>S-67</t>
  </si>
  <si>
    <t>S-68</t>
  </si>
  <si>
    <t>S-69</t>
  </si>
  <si>
    <t>S-70</t>
  </si>
  <si>
    <t>Outreach Bookmark</t>
  </si>
  <si>
    <t>M-76</t>
  </si>
  <si>
    <t>ORDER FORMS &amp; CATALOGS</t>
  </si>
  <si>
    <t>Special Needs Directory</t>
  </si>
  <si>
    <t>S-14</t>
  </si>
  <si>
    <t>S-15</t>
  </si>
  <si>
    <t>Spanish Translations</t>
  </si>
  <si>
    <t>SS-16</t>
  </si>
  <si>
    <t>S-41</t>
  </si>
  <si>
    <t>E-1</t>
  </si>
  <si>
    <t>E-4</t>
  </si>
  <si>
    <t>NO CHARGE</t>
  </si>
  <si>
    <t>Archives</t>
  </si>
  <si>
    <t>AR-2</t>
  </si>
  <si>
    <t>AR-8</t>
  </si>
  <si>
    <t>Area Request for WSO Research</t>
  </si>
  <si>
    <t>AR-9</t>
  </si>
  <si>
    <t>Forum Magazine</t>
  </si>
  <si>
    <t>Forum Writing Guidelines</t>
  </si>
  <si>
    <t>F-1</t>
  </si>
  <si>
    <t>Tips for GR's as Forum Reps</t>
  </si>
  <si>
    <t>F-2</t>
  </si>
  <si>
    <t>Forum Humor Sharing Sheet</t>
  </si>
  <si>
    <t>F-4</t>
  </si>
  <si>
    <t>Group Records</t>
  </si>
  <si>
    <t>GR-1</t>
  </si>
  <si>
    <t>How Alanon Works for Familes &amp; Friends of Alcoholics (B-32)</t>
  </si>
  <si>
    <t>Save $  Buy the Set !!</t>
  </si>
  <si>
    <t xml:space="preserve">One Day at A Time &amp;  Courage to Change </t>
  </si>
  <si>
    <t xml:space="preserve">                            Thank You for Supporting  District 10 !!!!</t>
  </si>
  <si>
    <t>Each</t>
  </si>
  <si>
    <t xml:space="preserve"> Units</t>
  </si>
  <si>
    <t>COLUMN C TOTAL:</t>
  </si>
  <si>
    <r>
      <t xml:space="preserve">Stories from parents of alcoholics describe their struggle with detachment, responsibility, guilt, and letting go. Reprinted from Al-Anon's monthly magazine, </t>
    </r>
    <r>
      <rPr>
        <i/>
        <sz val="10"/>
        <color indexed="8"/>
        <rFont val="Tahoma"/>
        <family val="2"/>
      </rPr>
      <t>The Forum</t>
    </r>
    <r>
      <rPr>
        <sz val="10"/>
        <color indexed="8"/>
        <rFont val="Tahoma"/>
        <family val="2"/>
      </rPr>
      <t>. 12 pages.</t>
    </r>
  </si>
  <si>
    <t>Service Sponsorship :  Working Smarter Not Harder</t>
  </si>
  <si>
    <t xml:space="preserve">  **If paying by check please make payable to:  District 10 AFG LDC **</t>
  </si>
  <si>
    <t>COMPLIMENTARY MATERIALS</t>
  </si>
  <si>
    <t>Information for the Newcomer</t>
  </si>
  <si>
    <t>S-4</t>
  </si>
  <si>
    <t>Table Anoymity Card</t>
  </si>
  <si>
    <t>S-9</t>
  </si>
  <si>
    <t>Troubled by Someone's Drinking?            (20 Questions)</t>
  </si>
  <si>
    <t>S-17</t>
  </si>
  <si>
    <t>S-19</t>
  </si>
  <si>
    <t>S-23</t>
  </si>
  <si>
    <t xml:space="preserve">Did You Grow up with a Problem Drinker (20 Questions) </t>
  </si>
  <si>
    <t>S-25</t>
  </si>
  <si>
    <t>The Best of Public Outreach                   (62 pages)</t>
  </si>
  <si>
    <t>One Day at a Time in Al-Anon                (Large print)</t>
  </si>
  <si>
    <t>One Day at a Time in Al-Anon                  (Small ODAT)</t>
  </si>
  <si>
    <t xml:space="preserve"> EMAIL</t>
  </si>
  <si>
    <t>No Charge</t>
  </si>
  <si>
    <t>Blueprint for Progress                                      (Revised &amp; Expanded)</t>
  </si>
  <si>
    <t xml:space="preserve">Recovery - USA, Spanish DVD </t>
  </si>
  <si>
    <t>SAV-31dvd</t>
  </si>
  <si>
    <t>Guidelines (All)</t>
  </si>
  <si>
    <t>G-1  thru</t>
  </si>
  <si>
    <t>Alanon/Alateen CAL Catalog</t>
  </si>
  <si>
    <t>Confrence Approved Literature (CAL)</t>
  </si>
  <si>
    <t>S-16</t>
  </si>
  <si>
    <r>
      <rPr>
        <b/>
        <sz val="12"/>
        <color indexed="10"/>
        <rFont val="Calibri"/>
        <family val="2"/>
      </rPr>
      <t>NEW</t>
    </r>
    <r>
      <rPr>
        <sz val="12"/>
        <color indexed="8"/>
        <rFont val="Calibri"/>
        <family val="2"/>
      </rPr>
      <t xml:space="preserve"> Reaching for Personal Freedom                       Living the Legacies </t>
    </r>
  </si>
  <si>
    <t>P-92</t>
  </si>
  <si>
    <t>P-92C</t>
  </si>
  <si>
    <t>B-18  ODAT &amp; CTC  Small .…...$23.00</t>
  </si>
  <si>
    <t>B-19  ODAT &amp; CTC Large …....$28.00</t>
  </si>
  <si>
    <t>SOFT COVER PRICE ….……$6.00</t>
  </si>
  <si>
    <t>CD-ROM:  Courage to Change                                                           (while supplies last - all sales final)</t>
  </si>
  <si>
    <t>P-35</t>
  </si>
  <si>
    <t xml:space="preserve">Videocassette RENTALS - For Members Only </t>
  </si>
  <si>
    <t>SUPPLEMENTARY MATERIALS</t>
  </si>
  <si>
    <t xml:space="preserve">Out of Stock being Revised </t>
  </si>
  <si>
    <t>Attracting &amp; Cooperating</t>
  </si>
  <si>
    <t>S-38</t>
  </si>
  <si>
    <t>Information For Educators:                     Alateen Meetings in Schools</t>
  </si>
  <si>
    <t>Conflict Resolution Wallet Card</t>
  </si>
  <si>
    <t>S-71</t>
  </si>
  <si>
    <t>S-72</t>
  </si>
  <si>
    <t>Birthday Envelopes (English/Spanish)</t>
  </si>
  <si>
    <t>Memorial Envelope</t>
  </si>
  <si>
    <t>No charge</t>
  </si>
  <si>
    <t xml:space="preserve">                                 www.al-anon.org/members</t>
  </si>
  <si>
    <t xml:space="preserve">     All Guidelines and below listed Materials can only be downloaded</t>
  </si>
  <si>
    <t xml:space="preserve">     from WSO Members website in PDF format at NO CHARGE :</t>
  </si>
  <si>
    <t>A.A's Resolution of Gratitude</t>
  </si>
  <si>
    <t>Remember Al-Anon in Your Will</t>
  </si>
  <si>
    <t>S-63</t>
  </si>
  <si>
    <t>FAQ for Al-Anon Web Sites</t>
  </si>
  <si>
    <t xml:space="preserve">To Use this Order form in Excel format- Only TYPE Quantity of item in YELLOW box(es), sheet will calculate and total automatically </t>
  </si>
  <si>
    <r>
      <rPr>
        <b/>
        <sz val="16"/>
        <color indexed="10"/>
        <rFont val="Calibri"/>
        <family val="2"/>
      </rPr>
      <t>DOWNLOAD ONLY</t>
    </r>
    <r>
      <rPr>
        <b/>
        <sz val="16"/>
        <color indexed="8"/>
        <rFont val="Calibri"/>
        <family val="2"/>
      </rPr>
      <t xml:space="preserve"> - Other  Supplementary Materials Available</t>
    </r>
  </si>
  <si>
    <r>
      <rPr>
        <b/>
        <sz val="16"/>
        <color indexed="10"/>
        <rFont val="Calibri"/>
        <family val="2"/>
      </rPr>
      <t>DOWNLOAD ONLY -</t>
    </r>
    <r>
      <rPr>
        <b/>
        <sz val="16"/>
        <color indexed="8"/>
        <rFont val="Calibri"/>
        <family val="2"/>
      </rPr>
      <t xml:space="preserve"> Available on  Members' Web Site</t>
    </r>
  </si>
  <si>
    <t>AL-ANON / ALATEEN LITERATURE ORDER FORM  -   NFA  DISTRICT #10  AFG LDC</t>
  </si>
  <si>
    <r>
      <rPr>
        <b/>
        <sz val="16"/>
        <color indexed="10"/>
        <rFont val="Calibri"/>
        <family val="2"/>
      </rPr>
      <t>DOWNLOAD ONLY</t>
    </r>
    <r>
      <rPr>
        <b/>
        <sz val="16"/>
        <color indexed="8"/>
        <rFont val="Calibri"/>
        <family val="2"/>
      </rPr>
      <t xml:space="preserve"> - Other  Materials Available</t>
    </r>
  </si>
  <si>
    <t>The Forum Magazine Order Form</t>
  </si>
  <si>
    <r>
      <rPr>
        <b/>
        <sz val="10"/>
        <color indexed="10"/>
        <rFont val="Tahoma"/>
        <family val="2"/>
      </rPr>
      <t xml:space="preserve">NEW!  </t>
    </r>
    <r>
      <rPr>
        <b/>
        <sz val="10"/>
        <color indexed="8"/>
        <rFont val="Tahoma"/>
        <family val="2"/>
      </rPr>
      <t>Reaching for Personal Freedom:  Living the Legacies</t>
    </r>
  </si>
  <si>
    <t>(P-92)</t>
  </si>
  <si>
    <r>
      <rPr>
        <b/>
        <sz val="11"/>
        <color indexed="10"/>
        <rFont val="Tahoma"/>
        <family val="2"/>
      </rPr>
      <t xml:space="preserve">NEW! </t>
    </r>
    <r>
      <rPr>
        <b/>
        <sz val="11"/>
        <rFont val="Tahoma"/>
        <family val="2"/>
      </rPr>
      <t xml:space="preserve">Parents of Alcoholics </t>
    </r>
    <r>
      <rPr>
        <sz val="11"/>
        <color indexed="10"/>
        <rFont val="Tahoma"/>
        <family val="2"/>
      </rPr>
      <t>Reprint</t>
    </r>
    <r>
      <rPr>
        <sz val="11"/>
        <color indexed="30"/>
        <rFont val="Tahoma"/>
        <family val="2"/>
      </rPr>
      <t xml:space="preserve"> </t>
    </r>
    <r>
      <rPr>
        <b/>
        <sz val="11"/>
        <color indexed="30"/>
        <rFont val="Tahoma"/>
        <family val="2"/>
      </rPr>
      <t>(R-18)</t>
    </r>
  </si>
  <si>
    <r>
      <rPr>
        <b/>
        <u val="single"/>
        <sz val="12"/>
        <color indexed="8"/>
        <rFont val="Calibri"/>
        <family val="2"/>
      </rPr>
      <t>Product Description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                                                                 A workbook for using Al-Anon’s Twelve Steps, Traditions, and Concepts</t>
    </r>
  </si>
  <si>
    <t>Using the Traditions in Conflict Resolution  (3x5 Cards on ring)</t>
  </si>
  <si>
    <t>S-73</t>
  </si>
  <si>
    <t>Talk to Each Other - Resolving Conflits with Al-Anon (Booklet)</t>
  </si>
  <si>
    <r>
      <rPr>
        <b/>
        <sz val="12"/>
        <color indexed="10"/>
        <rFont val="Calibri"/>
        <family val="2"/>
      </rPr>
      <t>New</t>
    </r>
    <r>
      <rPr>
        <b/>
        <sz val="12"/>
        <color indexed="8"/>
        <rFont val="Calibri"/>
        <family val="2"/>
      </rPr>
      <t xml:space="preserve"> Using Al-Anon Principles to Resolve Conflicts KIT (K-70)</t>
    </r>
  </si>
  <si>
    <t>(Contains S-71, S-72, S-73)</t>
  </si>
  <si>
    <t>New Table Card for your Group Meeting</t>
  </si>
  <si>
    <t>World Service Conference Summary</t>
  </si>
  <si>
    <t>Expires Dec. 2015</t>
  </si>
  <si>
    <t xml:space="preserve">  Please make all efforts to purchase Group Literature at District Meetings</t>
  </si>
  <si>
    <t>Many Voices, One Journey :                                      Al-Anon Family Groups</t>
  </si>
  <si>
    <t>Dilemma of the Alcoholic Marrage</t>
  </si>
  <si>
    <t>Lois Remembers - Soft Cover</t>
  </si>
  <si>
    <t>Alateen----A Day At A Time</t>
  </si>
  <si>
    <t xml:space="preserve">From Survival To Recovery:                                                         </t>
  </si>
  <si>
    <t>Paths to Recovery -  Al-Anon's 12-Steps                                                                            Traditions and Concepts</t>
  </si>
  <si>
    <t>Why Anonymity in Al-Anon?</t>
  </si>
  <si>
    <t>Al-Alon's Twelve Traditions Illustrated</t>
  </si>
  <si>
    <t>Doubting Your Sanity  (English/Spanish)</t>
  </si>
  <si>
    <t>The Al-Anon Focus</t>
  </si>
  <si>
    <t>The Concepts - Al-Anon's Best Kept Secret</t>
  </si>
  <si>
    <t xml:space="preserve">Al-Anon Basic Program Wallet Card </t>
  </si>
  <si>
    <t>Just For Today - Al-Anon Wallet Card</t>
  </si>
  <si>
    <t>Just For Today - Al-Anon Bookmark</t>
  </si>
  <si>
    <t>Al-Anon Logo stickers (Blue) -100</t>
  </si>
  <si>
    <t>Al-Anon/Alateen Is / Is Not - Bookmark</t>
  </si>
  <si>
    <t>Al-Anon Legacy Posteres (set of 4)</t>
  </si>
  <si>
    <t>Getting in Touch with Al-Anon/Alateen Directory of Info. Services</t>
  </si>
  <si>
    <t>Al-Anon's Path to Recovery for Native Americans/Aboriginals</t>
  </si>
  <si>
    <t>Al-Anon Welcomes All People of Color</t>
  </si>
  <si>
    <t>Al-Anon Welcomes Adult Children of Alcoholics</t>
  </si>
  <si>
    <t>Al-Anon Welcomes Gays &amp; Lesbians</t>
  </si>
  <si>
    <t>Has Your Life Been Affected by                                   Someone Else's Drinking?</t>
  </si>
  <si>
    <t>AL-ANON and ALATEEN DVD:</t>
  </si>
  <si>
    <t xml:space="preserve">Al-Anon &amp; Alateen's Role in Family Recovery - USA, English DVD </t>
  </si>
  <si>
    <t>Al-Anon &amp; Alateen's Role in Family</t>
  </si>
  <si>
    <t>Lois's Story - VHS</t>
  </si>
  <si>
    <r>
      <rPr>
        <b/>
        <sz val="12"/>
        <color indexed="10"/>
        <rFont val="Calibri"/>
        <family val="2"/>
      </rPr>
      <t>New!</t>
    </r>
    <r>
      <rPr>
        <b/>
        <sz val="12"/>
        <rFont val="Calibri"/>
        <family val="2"/>
      </rPr>
      <t xml:space="preserve"> Al-Anon Focus/Declaration Table Card (S-24)</t>
    </r>
  </si>
  <si>
    <t>2015 Al-Anon Outreach Magazine (Spanish)</t>
  </si>
  <si>
    <t>Help for Employees Troubled by Someone's Drinking</t>
  </si>
  <si>
    <t>Al-Anon: Then &amp; Now                                  ( A Brief History)</t>
  </si>
  <si>
    <t>A Guide for Families of Al-Anon Members</t>
  </si>
  <si>
    <t>Al-Anon Registration/ Information Form</t>
  </si>
  <si>
    <t>2015 AL-ANON FACES ALCOHOLISM SPANISH</t>
  </si>
  <si>
    <t>Revised Form  4/12/2014</t>
  </si>
  <si>
    <t>Three Views of Al-Anon -                                                       Alcoholics Speak to Families</t>
  </si>
  <si>
    <t>Why Conference Approved Literature? (CAL)</t>
  </si>
  <si>
    <t>Dear Mom and Dad</t>
  </si>
  <si>
    <t xml:space="preserve">What Happens After Treatment (English/Spanish)  </t>
  </si>
  <si>
    <t>If Your Parents Drink Too Much (Cartoon)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</si>
</sst>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6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sz val="12"/>
      <color indexed="8"/>
      <name val="Tahoma"/>
      <family val="2"/>
    </font>
    <font>
      <b/>
      <sz val="12"/>
      <color indexed="30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u val="single"/>
      <sz val="12"/>
      <color indexed="49"/>
      <name val="Arial"/>
      <family val="2"/>
    </font>
    <font>
      <b/>
      <sz val="14"/>
      <color indexed="60"/>
      <name val="Calibri"/>
      <family val="2"/>
    </font>
    <font>
      <b/>
      <sz val="12"/>
      <color indexed="8"/>
      <name val="Tahoma"/>
      <family val="2"/>
    </font>
    <font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3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indexed="30"/>
      <name val="Tahoma"/>
      <family val="2"/>
    </font>
    <font>
      <b/>
      <sz val="18"/>
      <color indexed="60"/>
      <name val="Calibri"/>
      <family val="2"/>
    </font>
    <font>
      <b/>
      <u val="single"/>
      <sz val="14"/>
      <color indexed="12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10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ahoma"/>
      <family val="2"/>
    </font>
    <font>
      <sz val="11"/>
      <color rgb="FF23749D"/>
      <name val="Calibri"/>
      <family val="2"/>
    </font>
    <font>
      <b/>
      <sz val="12"/>
      <color rgb="FFFF000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1" fillId="31" borderId="7" applyNumberFormat="0" applyFont="0" applyAlignment="0" applyProtection="0"/>
    <xf numFmtId="0" fontId="80" fillId="26" borderId="8" applyNumberForma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4" fontId="22" fillId="0" borderId="1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4" fontId="9" fillId="0" borderId="0" xfId="44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44" fontId="22" fillId="0" borderId="0" xfId="44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24" fillId="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44" fontId="22" fillId="0" borderId="0" xfId="44" applyFont="1" applyBorder="1" applyAlignment="1">
      <alignment/>
    </xf>
    <xf numFmtId="44" fontId="16" fillId="0" borderId="0" xfId="44" applyFont="1" applyAlignment="1">
      <alignment/>
    </xf>
    <xf numFmtId="0" fontId="24" fillId="3" borderId="12" xfId="0" applyFont="1" applyFill="1" applyBorder="1" applyAlignment="1">
      <alignment horizontal="right"/>
    </xf>
    <xf numFmtId="44" fontId="16" fillId="0" borderId="0" xfId="44" applyFont="1" applyAlignment="1">
      <alignment horizontal="right"/>
    </xf>
    <xf numFmtId="8" fontId="16" fillId="0" borderId="0" xfId="44" applyNumberFormat="1" applyFont="1" applyAlignment="1">
      <alignment/>
    </xf>
    <xf numFmtId="44" fontId="9" fillId="0" borderId="0" xfId="44" applyFont="1" applyAlignment="1">
      <alignment/>
    </xf>
    <xf numFmtId="0" fontId="16" fillId="0" borderId="0" xfId="0" applyFont="1" applyAlignment="1">
      <alignment/>
    </xf>
    <xf numFmtId="44" fontId="16" fillId="0" borderId="0" xfId="44" applyFont="1" applyFill="1" applyBorder="1" applyAlignment="1">
      <alignment/>
    </xf>
    <xf numFmtId="44" fontId="22" fillId="0" borderId="0" xfId="44" applyFont="1" applyAlignment="1">
      <alignment/>
    </xf>
    <xf numFmtId="44" fontId="22" fillId="0" borderId="13" xfId="44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4" fontId="22" fillId="0" borderId="0" xfId="44" applyFont="1" applyFill="1" applyBorder="1" applyAlignment="1">
      <alignment/>
    </xf>
    <xf numFmtId="0" fontId="16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16" fillId="0" borderId="0" xfId="44" applyFont="1" applyAlignment="1">
      <alignment horizontal="center"/>
    </xf>
    <xf numFmtId="0" fontId="22" fillId="0" borderId="0" xfId="0" applyFont="1" applyAlignment="1">
      <alignment/>
    </xf>
    <xf numFmtId="0" fontId="25" fillId="3" borderId="14" xfId="0" applyFont="1" applyFill="1" applyBorder="1" applyAlignment="1">
      <alignment/>
    </xf>
    <xf numFmtId="0" fontId="26" fillId="0" borderId="0" xfId="0" applyFont="1" applyAlignment="1">
      <alignment/>
    </xf>
    <xf numFmtId="44" fontId="26" fillId="0" borderId="0" xfId="44" applyFont="1" applyAlignment="1">
      <alignment/>
    </xf>
    <xf numFmtId="0" fontId="27" fillId="0" borderId="0" xfId="0" applyFont="1" applyAlignment="1">
      <alignment/>
    </xf>
    <xf numFmtId="44" fontId="27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44" fontId="22" fillId="0" borderId="0" xfId="0" applyNumberFormat="1" applyFont="1" applyAlignment="1">
      <alignment/>
    </xf>
    <xf numFmtId="44" fontId="22" fillId="0" borderId="0" xfId="0" applyNumberFormat="1" applyFont="1" applyFill="1" applyBorder="1" applyAlignment="1">
      <alignment/>
    </xf>
    <xf numFmtId="44" fontId="16" fillId="0" borderId="0" xfId="44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44" fontId="18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4" fontId="19" fillId="0" borderId="0" xfId="44" applyFont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17" fillId="0" borderId="0" xfId="44" applyFont="1" applyFill="1" applyBorder="1" applyAlignment="1">
      <alignment/>
    </xf>
    <xf numFmtId="0" fontId="17" fillId="0" borderId="0" xfId="0" applyFont="1" applyBorder="1" applyAlignment="1">
      <alignment horizontal="center"/>
    </xf>
    <xf numFmtId="44" fontId="17" fillId="0" borderId="0" xfId="44" applyFont="1" applyAlignment="1">
      <alignment/>
    </xf>
    <xf numFmtId="0" fontId="18" fillId="32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8" fontId="9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44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left"/>
    </xf>
    <xf numFmtId="44" fontId="16" fillId="0" borderId="0" xfId="44" applyFont="1" applyAlignment="1">
      <alignment horizontal="center"/>
    </xf>
    <xf numFmtId="44" fontId="22" fillId="0" borderId="10" xfId="0" applyNumberFormat="1" applyFont="1" applyBorder="1" applyAlignment="1">
      <alignment/>
    </xf>
    <xf numFmtId="0" fontId="24" fillId="3" borderId="18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20" xfId="0" applyFont="1" applyFill="1" applyBorder="1" applyAlignment="1">
      <alignment horizontal="left"/>
    </xf>
    <xf numFmtId="0" fontId="28" fillId="0" borderId="2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3" borderId="14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18" fillId="0" borderId="2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1" fillId="33" borderId="0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44" fontId="3" fillId="0" borderId="20" xfId="44" applyFont="1" applyBorder="1" applyAlignment="1">
      <alignment horizontal="right"/>
    </xf>
    <xf numFmtId="44" fontId="22" fillId="0" borderId="13" xfId="44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4" fontId="31" fillId="0" borderId="0" xfId="44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53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32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9" fillId="0" borderId="0" xfId="44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2" xfId="44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44" applyFont="1" applyAlignment="1">
      <alignment/>
    </xf>
    <xf numFmtId="0" fontId="3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4" fontId="16" fillId="0" borderId="0" xfId="44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44" fontId="22" fillId="0" borderId="0" xfId="44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8" fontId="15" fillId="0" borderId="0" xfId="44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4" fontId="9" fillId="0" borderId="0" xfId="44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8" fontId="16" fillId="0" borderId="0" xfId="44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44" fontId="16" fillId="34" borderId="0" xfId="44" applyFont="1" applyFill="1" applyAlignment="1">
      <alignment/>
    </xf>
    <xf numFmtId="0" fontId="3" fillId="34" borderId="0" xfId="0" applyFont="1" applyFill="1" applyAlignment="1">
      <alignment horizontal="center"/>
    </xf>
    <xf numFmtId="8" fontId="16" fillId="0" borderId="0" xfId="44" applyNumberFormat="1" applyFont="1" applyFill="1" applyBorder="1" applyAlignment="1">
      <alignment horizontal="right"/>
    </xf>
    <xf numFmtId="44" fontId="16" fillId="0" borderId="0" xfId="44" applyFont="1" applyFill="1" applyBorder="1" applyAlignment="1">
      <alignment horizontal="right"/>
    </xf>
    <xf numFmtId="44" fontId="15" fillId="0" borderId="0" xfId="44" applyFont="1" applyFill="1" applyBorder="1" applyAlignment="1">
      <alignment/>
    </xf>
    <xf numFmtId="44" fontId="22" fillId="0" borderId="0" xfId="44" applyFont="1" applyFill="1" applyBorder="1" applyAlignment="1">
      <alignment/>
    </xf>
    <xf numFmtId="0" fontId="39" fillId="0" borderId="0" xfId="53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12" fillId="34" borderId="11" xfId="0" applyFont="1" applyFill="1" applyBorder="1" applyAlignment="1">
      <alignment horizontal="center" wrapText="1"/>
    </xf>
    <xf numFmtId="0" fontId="23" fillId="34" borderId="23" xfId="0" applyFont="1" applyFill="1" applyBorder="1" applyAlignment="1">
      <alignment/>
    </xf>
    <xf numFmtId="0" fontId="5" fillId="34" borderId="0" xfId="0" applyFont="1" applyFill="1" applyAlignment="1">
      <alignment/>
    </xf>
    <xf numFmtId="0" fontId="17" fillId="34" borderId="0" xfId="0" applyFont="1" applyFill="1" applyAlignment="1">
      <alignment/>
    </xf>
    <xf numFmtId="44" fontId="17" fillId="34" borderId="0" xfId="44" applyFont="1" applyFill="1" applyAlignment="1">
      <alignment/>
    </xf>
    <xf numFmtId="0" fontId="3" fillId="34" borderId="0" xfId="0" applyFont="1" applyFill="1" applyAlignment="1">
      <alignment horizontal="center"/>
    </xf>
    <xf numFmtId="44" fontId="22" fillId="34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44" fontId="19" fillId="34" borderId="17" xfId="44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44" fontId="22" fillId="34" borderId="24" xfId="0" applyNumberFormat="1" applyFont="1" applyFill="1" applyBorder="1" applyAlignment="1">
      <alignment/>
    </xf>
    <xf numFmtId="0" fontId="15" fillId="9" borderId="25" xfId="0" applyFont="1" applyFill="1" applyBorder="1" applyAlignment="1">
      <alignment/>
    </xf>
    <xf numFmtId="0" fontId="15" fillId="9" borderId="26" xfId="0" applyFont="1" applyFill="1" applyBorder="1" applyAlignment="1">
      <alignment/>
    </xf>
    <xf numFmtId="44" fontId="15" fillId="9" borderId="26" xfId="44" applyFont="1" applyFill="1" applyBorder="1" applyAlignment="1">
      <alignment/>
    </xf>
    <xf numFmtId="0" fontId="14" fillId="9" borderId="26" xfId="0" applyFont="1" applyFill="1" applyBorder="1" applyAlignment="1">
      <alignment/>
    </xf>
    <xf numFmtId="44" fontId="22" fillId="9" borderId="27" xfId="44" applyFont="1" applyFill="1" applyBorder="1" applyAlignment="1">
      <alignment/>
    </xf>
    <xf numFmtId="0" fontId="15" fillId="9" borderId="28" xfId="0" applyFont="1" applyFill="1" applyBorder="1" applyAlignment="1">
      <alignment/>
    </xf>
    <xf numFmtId="0" fontId="15" fillId="9" borderId="0" xfId="0" applyFont="1" applyFill="1" applyBorder="1" applyAlignment="1">
      <alignment/>
    </xf>
    <xf numFmtId="44" fontId="15" fillId="9" borderId="0" xfId="44" applyFont="1" applyFill="1" applyBorder="1" applyAlignment="1">
      <alignment/>
    </xf>
    <xf numFmtId="0" fontId="14" fillId="9" borderId="0" xfId="0" applyFont="1" applyFill="1" applyBorder="1" applyAlignment="1">
      <alignment/>
    </xf>
    <xf numFmtId="44" fontId="22" fillId="9" borderId="29" xfId="44" applyFont="1" applyFill="1" applyBorder="1" applyAlignment="1">
      <alignment/>
    </xf>
    <xf numFmtId="0" fontId="39" fillId="9" borderId="30" xfId="53" applyFont="1" applyFill="1" applyBorder="1" applyAlignment="1" applyProtection="1">
      <alignment/>
      <protection/>
    </xf>
    <xf numFmtId="0" fontId="39" fillId="9" borderId="31" xfId="53" applyFont="1" applyFill="1" applyBorder="1" applyAlignment="1" applyProtection="1">
      <alignment/>
      <protection/>
    </xf>
    <xf numFmtId="44" fontId="22" fillId="9" borderId="32" xfId="44" applyFont="1" applyFill="1" applyBorder="1" applyAlignment="1">
      <alignment/>
    </xf>
    <xf numFmtId="0" fontId="16" fillId="0" borderId="0" xfId="0" applyFont="1" applyFill="1" applyAlignment="1">
      <alignment/>
    </xf>
    <xf numFmtId="44" fontId="16" fillId="0" borderId="0" xfId="44" applyFont="1" applyFill="1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84" fillId="9" borderId="18" xfId="0" applyFont="1" applyFill="1" applyBorder="1" applyAlignment="1">
      <alignment wrapText="1"/>
    </xf>
    <xf numFmtId="0" fontId="9" fillId="9" borderId="14" xfId="0" applyFont="1" applyFill="1" applyBorder="1" applyAlignment="1">
      <alignment horizontal="left"/>
    </xf>
    <xf numFmtId="8" fontId="9" fillId="0" borderId="0" xfId="44" applyNumberFormat="1" applyFont="1" applyAlignment="1">
      <alignment horizontal="center"/>
    </xf>
    <xf numFmtId="0" fontId="0" fillId="35" borderId="0" xfId="0" applyFill="1" applyAlignment="1">
      <alignment/>
    </xf>
    <xf numFmtId="8" fontId="84" fillId="36" borderId="0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8" fontId="9" fillId="0" borderId="0" xfId="0" applyNumberFormat="1" applyFont="1" applyFill="1" applyBorder="1" applyAlignment="1">
      <alignment horizontal="right"/>
    </xf>
    <xf numFmtId="0" fontId="3" fillId="37" borderId="13" xfId="0" applyFont="1" applyFill="1" applyBorder="1" applyAlignment="1">
      <alignment horizontal="center"/>
    </xf>
    <xf numFmtId="0" fontId="86" fillId="37" borderId="10" xfId="44" applyNumberFormat="1" applyFont="1" applyFill="1" applyBorder="1" applyAlignment="1">
      <alignment horizontal="center"/>
    </xf>
    <xf numFmtId="8" fontId="9" fillId="0" borderId="0" xfId="44" applyNumberFormat="1" applyFont="1" applyFill="1" applyBorder="1" applyAlignment="1">
      <alignment/>
    </xf>
    <xf numFmtId="0" fontId="0" fillId="0" borderId="0" xfId="0" applyAlignment="1">
      <alignment vertical="top"/>
    </xf>
    <xf numFmtId="44" fontId="22" fillId="0" borderId="33" xfId="44" applyFont="1" applyBorder="1" applyAlignment="1">
      <alignment/>
    </xf>
    <xf numFmtId="0" fontId="9" fillId="34" borderId="18" xfId="0" applyFont="1" applyFill="1" applyBorder="1" applyAlignment="1">
      <alignment/>
    </xf>
    <xf numFmtId="0" fontId="16" fillId="34" borderId="12" xfId="0" applyFont="1" applyFill="1" applyBorder="1" applyAlignment="1">
      <alignment horizontal="left"/>
    </xf>
    <xf numFmtId="44" fontId="16" fillId="34" borderId="12" xfId="44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22" fillId="34" borderId="14" xfId="0" applyFont="1" applyFill="1" applyBorder="1" applyAlignment="1">
      <alignment horizontal="center"/>
    </xf>
    <xf numFmtId="0" fontId="16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4" fontId="16" fillId="34" borderId="12" xfId="44" applyFont="1" applyFill="1" applyBorder="1" applyAlignment="1">
      <alignment/>
    </xf>
    <xf numFmtId="0" fontId="87" fillId="35" borderId="22" xfId="0" applyFont="1" applyFill="1" applyBorder="1" applyAlignment="1">
      <alignment horizontal="left"/>
    </xf>
    <xf numFmtId="0" fontId="15" fillId="34" borderId="30" xfId="0" applyFont="1" applyFill="1" applyBorder="1" applyAlignment="1">
      <alignment/>
    </xf>
    <xf numFmtId="0" fontId="15" fillId="34" borderId="31" xfId="0" applyFont="1" applyFill="1" applyBorder="1" applyAlignment="1">
      <alignment/>
    </xf>
    <xf numFmtId="0" fontId="15" fillId="34" borderId="32" xfId="0" applyFont="1" applyFill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30" fillId="34" borderId="12" xfId="0" applyFont="1" applyFill="1" applyBorder="1" applyAlignment="1">
      <alignment horizontal="center" wrapText="1"/>
    </xf>
    <xf numFmtId="0" fontId="14" fillId="34" borderId="25" xfId="0" applyFont="1" applyFill="1" applyBorder="1" applyAlignment="1">
      <alignment/>
    </xf>
    <xf numFmtId="0" fontId="14" fillId="34" borderId="26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40" fillId="7" borderId="34" xfId="0" applyFont="1" applyFill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38" fillId="0" borderId="34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7" fillId="32" borderId="18" xfId="53" applyFill="1" applyBorder="1" applyAlignment="1" applyProtection="1">
      <alignment horizontal="left"/>
      <protection/>
    </xf>
    <xf numFmtId="0" fontId="9" fillId="32" borderId="12" xfId="0" applyFont="1" applyFill="1" applyBorder="1" applyAlignment="1">
      <alignment horizontal="left"/>
    </xf>
    <xf numFmtId="0" fontId="9" fillId="32" borderId="14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32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center" vertical="top" wrapText="1"/>
    </xf>
    <xf numFmtId="0" fontId="16" fillId="34" borderId="23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35" xfId="0" applyFont="1" applyFill="1" applyBorder="1" applyAlignment="1">
      <alignment horizontal="center" vertical="top" wrapText="1"/>
    </xf>
    <xf numFmtId="0" fontId="16" fillId="34" borderId="36" xfId="0" applyFont="1" applyFill="1" applyBorder="1" applyAlignment="1">
      <alignment horizontal="center" vertical="top" wrapText="1"/>
    </xf>
    <xf numFmtId="0" fontId="16" fillId="34" borderId="24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23" xfId="0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 vertical="top" wrapText="1"/>
    </xf>
    <xf numFmtId="0" fontId="0" fillId="36" borderId="35" xfId="0" applyFill="1" applyBorder="1" applyAlignment="1">
      <alignment horizontal="center" vertical="top" wrapText="1"/>
    </xf>
    <xf numFmtId="0" fontId="0" fillId="36" borderId="36" xfId="0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88" fillId="35" borderId="34" xfId="0" applyFont="1" applyFill="1" applyBorder="1" applyAlignment="1">
      <alignment horizontal="right" vertical="top"/>
    </xf>
    <xf numFmtId="0" fontId="9" fillId="9" borderId="0" xfId="0" applyFont="1" applyFill="1" applyAlignment="1">
      <alignment horizontal="center"/>
    </xf>
    <xf numFmtId="0" fontId="34" fillId="3" borderId="18" xfId="0" applyFont="1" applyFill="1" applyBorder="1" applyAlignment="1">
      <alignment horizontal="left" vertical="top" wrapText="1"/>
    </xf>
    <xf numFmtId="0" fontId="34" fillId="3" borderId="14" xfId="0" applyFont="1" applyFill="1" applyBorder="1" applyAlignment="1">
      <alignment horizontal="left" vertical="top" wrapText="1"/>
    </xf>
    <xf numFmtId="0" fontId="41" fillId="0" borderId="0" xfId="53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/>
    </xf>
    <xf numFmtId="0" fontId="8" fillId="34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18" fillId="0" borderId="20" xfId="0" applyFont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left"/>
    </xf>
    <xf numFmtId="0" fontId="17" fillId="38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hyperlink" Target="http://www.al-anonestore.org/source/Orders/index.cfm?section=home&amp;task=3&amp;CATEGORY=BOOKS&amp;PRODUCT_TYPE=SALES&amp;SKU=B32&amp;DESCRIPTION=&amp;FindSpec=&amp;CFTOKEN=57608251&amp;continue=1&amp;SEARCH_TYPE=find&amp;StartRow=46&amp;PageNum=4" TargetMode="External" /><Relationship Id="rId4" Type="http://schemas.openxmlformats.org/officeDocument/2006/relationships/hyperlink" Target="http://www.al-anonestore.org/source/Orders/index.cfm?section=home&amp;task=3&amp;CATEGORY=BOOKS&amp;PRODUCT_TYPE=SALES&amp;SKU=B32&amp;DESCRIPTION=&amp;FindSpec=&amp;CFTOKEN=57608251&amp;continue=1&amp;SEARCH_TYPE=find&amp;StartRow=46&amp;PageNum=4" TargetMode="External" /><Relationship Id="rId5" Type="http://schemas.openxmlformats.org/officeDocument/2006/relationships/image" Target="../media/image9.jpeg" /><Relationship Id="rId6" Type="http://schemas.openxmlformats.org/officeDocument/2006/relationships/hyperlink" Target="http://www.al-anonestore.org/source/Orders/index.cfm?section=unknown&amp;task=3&amp;CATEGORY=BOOKS&amp;PRODUCT_TYPE=SALES&amp;SKU=B6&amp;DESCRIPTION=&amp;FindSpec=Daily%20Reader&amp;CFTOKEN=24882673&amp;continue=1&amp;SEARCH_TYPE=FIND&amp;StartRow=16&amp;PageNum=2" TargetMode="External" /><Relationship Id="rId7" Type="http://schemas.openxmlformats.org/officeDocument/2006/relationships/hyperlink" Target="http://www.al-anonestore.org/source/Orders/index.cfm?section=unknown&amp;task=3&amp;CATEGORY=BOOKS&amp;PRODUCT_TYPE=SALES&amp;SKU=B6&amp;DESCRIPTION=&amp;FindSpec=Daily%20Reader&amp;CFTOKEN=24882673&amp;continue=1&amp;SEARCH_TYPE=FIND&amp;StartRow=16&amp;PageNum=2" TargetMode="External" /><Relationship Id="rId8" Type="http://schemas.openxmlformats.org/officeDocument/2006/relationships/image" Target="../media/image10.jpeg" /><Relationship Id="rId9" Type="http://schemas.openxmlformats.org/officeDocument/2006/relationships/hyperlink" Target="http://www.al-anonestore.org/source/Orders/index.cfm?section=unknown&amp;task=3&amp;CATEGORY=BOOKS&amp;PRODUCT_TYPE=SALES&amp;SKU=B17&amp;DESCRIPTION=&amp;FindSpec=Daily%20Reader&amp;CFTOKEN=24882673&amp;continue=1&amp;SEARCH_TYPE=FIND&amp;StartRow=1&amp;PageNum=1" TargetMode="External" /><Relationship Id="rId10" Type="http://schemas.openxmlformats.org/officeDocument/2006/relationships/hyperlink" Target="http://www.al-anonestore.org/source/Orders/index.cfm?section=unknown&amp;task=3&amp;CATEGORY=BOOKS&amp;PRODUCT_TYPE=SALES&amp;SKU=B17&amp;DESCRIPTION=&amp;FindSpec=Daily%20Reader&amp;CFTOKEN=24882673&amp;continue=1&amp;SEARCH_TYPE=FIND&amp;StartRow=1&amp;PageNum=1" TargetMode="External" /><Relationship Id="rId11" Type="http://schemas.openxmlformats.org/officeDocument/2006/relationships/image" Target="../media/image3.jpeg" /><Relationship Id="rId12" Type="http://schemas.openxmlformats.org/officeDocument/2006/relationships/image" Target="../media/image6.jpeg" /><Relationship Id="rId13" Type="http://schemas.openxmlformats.org/officeDocument/2006/relationships/hyperlink" Target="http://ecomm.al-anon.org/ItemDetail?iProductCode=AFA6&amp;CATEGORY=AFA" TargetMode="External" /><Relationship Id="rId14" Type="http://schemas.openxmlformats.org/officeDocument/2006/relationships/hyperlink" Target="http://ecomm.al-anon.org/ItemDetail?iProductCode=AFA6&amp;CATEGORY=AFA" TargetMode="External" /><Relationship Id="rId15" Type="http://schemas.openxmlformats.org/officeDocument/2006/relationships/image" Target="../media/image11.jpeg" /><Relationship Id="rId16" Type="http://schemas.openxmlformats.org/officeDocument/2006/relationships/image" Target="../media/image12.jpeg" /><Relationship Id="rId17" Type="http://schemas.openxmlformats.org/officeDocument/2006/relationships/hyperlink" Target="http://ecomm.al-anon.org/ItemDetail?iProductCode=S24&amp;CATEGORY=OTHER" TargetMode="External" /><Relationship Id="rId18" Type="http://schemas.openxmlformats.org/officeDocument/2006/relationships/hyperlink" Target="http://ecomm.al-anon.org/ItemDetail?iProductCode=S24&amp;CATEGORY=OTH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115</xdr:row>
      <xdr:rowOff>47625</xdr:rowOff>
    </xdr:from>
    <xdr:to>
      <xdr:col>0</xdr:col>
      <xdr:colOff>1914525</xdr:colOff>
      <xdr:row>127</xdr:row>
      <xdr:rowOff>123825</xdr:rowOff>
    </xdr:to>
    <xdr:pic>
      <xdr:nvPicPr>
        <xdr:cNvPr id="1" name="Picture 19" descr="R18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51425"/>
          <a:ext cx="16573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129</xdr:row>
      <xdr:rowOff>257175</xdr:rowOff>
    </xdr:from>
    <xdr:to>
      <xdr:col>10</xdr:col>
      <xdr:colOff>790575</xdr:colOff>
      <xdr:row>129</xdr:row>
      <xdr:rowOff>609600</xdr:rowOff>
    </xdr:to>
    <xdr:sp>
      <xdr:nvSpPr>
        <xdr:cNvPr id="2" name="AutoShape 24"/>
        <xdr:cNvSpPr>
          <a:spLocks/>
        </xdr:cNvSpPr>
      </xdr:nvSpPr>
      <xdr:spPr>
        <a:xfrm flipH="1">
          <a:off x="8305800" y="33461325"/>
          <a:ext cx="2714625" cy="3524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57</xdr:row>
      <xdr:rowOff>28575</xdr:rowOff>
    </xdr:from>
    <xdr:to>
      <xdr:col>0</xdr:col>
      <xdr:colOff>1400175</xdr:colOff>
      <xdr:row>64</xdr:row>
      <xdr:rowOff>85725</xdr:rowOff>
    </xdr:to>
    <xdr:pic>
      <xdr:nvPicPr>
        <xdr:cNvPr id="3" name="Picture 1" descr="http://www.al-anonestore.org/Images/B32_80x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5497175"/>
          <a:ext cx="971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59</xdr:row>
      <xdr:rowOff>9525</xdr:rowOff>
    </xdr:from>
    <xdr:to>
      <xdr:col>4</xdr:col>
      <xdr:colOff>142875</xdr:colOff>
      <xdr:row>62</xdr:row>
      <xdr:rowOff>85725</xdr:rowOff>
    </xdr:to>
    <xdr:sp>
      <xdr:nvSpPr>
        <xdr:cNvPr id="4" name="Left Arrow 6"/>
        <xdr:cNvSpPr>
          <a:spLocks/>
        </xdr:cNvSpPr>
      </xdr:nvSpPr>
      <xdr:spPr>
        <a:xfrm>
          <a:off x="2495550" y="15878175"/>
          <a:ext cx="2200275" cy="676275"/>
        </a:xfrm>
        <a:prstGeom prst="leftArrow">
          <a:avLst>
            <a:gd name="adj" fmla="val -33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76200</xdr:colOff>
      <xdr:row>46</xdr:row>
      <xdr:rowOff>76200</xdr:rowOff>
    </xdr:from>
    <xdr:to>
      <xdr:col>6</xdr:col>
      <xdr:colOff>1133475</xdr:colOff>
      <xdr:row>52</xdr:row>
      <xdr:rowOff>95250</xdr:rowOff>
    </xdr:to>
    <xdr:pic>
      <xdr:nvPicPr>
        <xdr:cNvPr id="5" name="Picture 7" descr="http://www.al-anonestore.org/Images/B6_80x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12725400"/>
          <a:ext cx="1057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46</xdr:row>
      <xdr:rowOff>66675</xdr:rowOff>
    </xdr:from>
    <xdr:to>
      <xdr:col>6</xdr:col>
      <xdr:colOff>2257425</xdr:colOff>
      <xdr:row>52</xdr:row>
      <xdr:rowOff>104775</xdr:rowOff>
    </xdr:to>
    <xdr:pic>
      <xdr:nvPicPr>
        <xdr:cNvPr id="6" name="Picture 8" descr="http://www.al-anonestore.org/Images/B17_80x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24675" y="12715875"/>
          <a:ext cx="1047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48</xdr:row>
      <xdr:rowOff>9525</xdr:rowOff>
    </xdr:from>
    <xdr:to>
      <xdr:col>10</xdr:col>
      <xdr:colOff>295275</xdr:colOff>
      <xdr:row>50</xdr:row>
      <xdr:rowOff>57150</xdr:rowOff>
    </xdr:to>
    <xdr:sp>
      <xdr:nvSpPr>
        <xdr:cNvPr id="7" name="Left Arrow 9"/>
        <xdr:cNvSpPr>
          <a:spLocks/>
        </xdr:cNvSpPr>
      </xdr:nvSpPr>
      <xdr:spPr>
        <a:xfrm>
          <a:off x="8077200" y="13058775"/>
          <a:ext cx="2447925" cy="647700"/>
        </a:xfrm>
        <a:prstGeom prst="leftArrow">
          <a:avLst>
            <a:gd name="adj" fmla="val -364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104</xdr:row>
      <xdr:rowOff>76200</xdr:rowOff>
    </xdr:from>
    <xdr:to>
      <xdr:col>0</xdr:col>
      <xdr:colOff>1914525</xdr:colOff>
      <xdr:row>109</xdr:row>
      <xdr:rowOff>171450</xdr:rowOff>
    </xdr:to>
    <xdr:pic>
      <xdr:nvPicPr>
        <xdr:cNvPr id="8" name="Picture 1024" descr="http://www.al-anonestore.org/Images/P92_1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27870150"/>
          <a:ext cx="1390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128</xdr:row>
      <xdr:rowOff>19050</xdr:rowOff>
    </xdr:from>
    <xdr:to>
      <xdr:col>6</xdr:col>
      <xdr:colOff>1885950</xdr:colOff>
      <xdr:row>132</xdr:row>
      <xdr:rowOff>0</xdr:rowOff>
    </xdr:to>
    <xdr:pic>
      <xdr:nvPicPr>
        <xdr:cNvPr id="9" name="Picture 17" descr="http://ecomm.al-anon.org/ProductImages100/AFA2015.jpg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33023175"/>
          <a:ext cx="1409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121</xdr:row>
      <xdr:rowOff>152400</xdr:rowOff>
    </xdr:from>
    <xdr:to>
      <xdr:col>10</xdr:col>
      <xdr:colOff>542925</xdr:colOff>
      <xdr:row>123</xdr:row>
      <xdr:rowOff>123825</xdr:rowOff>
    </xdr:to>
    <xdr:sp>
      <xdr:nvSpPr>
        <xdr:cNvPr id="10" name="AutoShape 24"/>
        <xdr:cNvSpPr>
          <a:spLocks/>
        </xdr:cNvSpPr>
      </xdr:nvSpPr>
      <xdr:spPr>
        <a:xfrm flipH="1">
          <a:off x="8210550" y="31756350"/>
          <a:ext cx="2562225" cy="3714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170</xdr:row>
      <xdr:rowOff>9525</xdr:rowOff>
    </xdr:from>
    <xdr:to>
      <xdr:col>0</xdr:col>
      <xdr:colOff>1943100</xdr:colOff>
      <xdr:row>175</xdr:row>
      <xdr:rowOff>38100</xdr:rowOff>
    </xdr:to>
    <xdr:pic>
      <xdr:nvPicPr>
        <xdr:cNvPr id="11" name="ctl00_TemplateBody_WebPartManager1_gwpciGeneralProductDisplay_ciGeneralProductDisplay_DynamicProductDisplay_ThumbnailImage" descr="Using Al-Anon Principles to Resolve Conflicts Kit (K-70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45319950"/>
          <a:ext cx="1543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118</xdr:row>
      <xdr:rowOff>85725</xdr:rowOff>
    </xdr:from>
    <xdr:to>
      <xdr:col>6</xdr:col>
      <xdr:colOff>1724025</xdr:colOff>
      <xdr:row>125</xdr:row>
      <xdr:rowOff>152400</xdr:rowOff>
    </xdr:to>
    <xdr:pic>
      <xdr:nvPicPr>
        <xdr:cNvPr id="12" name="Picture 21" descr="http://ecomm.al-anon.org/ProductImages100/S24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15050" y="31089600"/>
          <a:ext cx="1323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-anon.org/memb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7.28125" style="5" customWidth="1"/>
    <col min="2" max="2" width="10.421875" style="29" customWidth="1"/>
    <col min="3" max="3" width="11.140625" style="17" customWidth="1"/>
    <col min="4" max="4" width="9.421875" style="31" customWidth="1"/>
    <col min="5" max="5" width="14.7109375" style="24" customWidth="1"/>
    <col min="6" max="6" width="2.7109375" style="0" customWidth="1"/>
    <col min="7" max="7" width="35.140625" style="12" customWidth="1"/>
    <col min="8" max="8" width="12.28125" style="12" customWidth="1"/>
    <col min="9" max="9" width="11.140625" style="17" customWidth="1"/>
    <col min="10" max="10" width="9.140625" style="31" customWidth="1"/>
    <col min="11" max="11" width="16.7109375" style="33" customWidth="1"/>
  </cols>
  <sheetData>
    <row r="1" spans="1:11" ht="29.25" thickBot="1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3.25" customHeight="1" thickBot="1" thickTop="1">
      <c r="A2" s="200" t="s">
        <v>440</v>
      </c>
      <c r="B2" s="129"/>
      <c r="C2" s="129"/>
      <c r="D2" s="129"/>
      <c r="E2" s="129"/>
      <c r="F2" s="129"/>
      <c r="G2" s="129"/>
      <c r="H2" s="245" t="s">
        <v>404</v>
      </c>
      <c r="I2" s="245"/>
      <c r="J2" s="245"/>
      <c r="K2" s="245"/>
    </row>
    <row r="3" spans="1:11" ht="24.75" thickBot="1" thickTop="1">
      <c r="A3" s="219" t="s">
        <v>405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0.25" thickBot="1" thickTop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0.25" thickBot="1" thickTop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22.5" thickBot="1" thickTop="1">
      <c r="A6" s="217" t="s">
        <v>387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16.5" thickTop="1">
      <c r="A7" s="136" t="s">
        <v>219</v>
      </c>
      <c r="B7" s="137"/>
      <c r="C7" s="137"/>
      <c r="D7" s="141"/>
      <c r="E7" s="138" t="s">
        <v>108</v>
      </c>
      <c r="F7" s="139"/>
      <c r="G7" s="137"/>
      <c r="H7" s="137"/>
      <c r="I7" s="140"/>
      <c r="J7" s="141"/>
      <c r="K7" s="138" t="s">
        <v>109</v>
      </c>
    </row>
    <row r="8" spans="1:11" ht="15.75">
      <c r="A8" s="7" t="s">
        <v>1</v>
      </c>
      <c r="B8" s="8" t="s">
        <v>0</v>
      </c>
      <c r="C8" s="9" t="s">
        <v>7</v>
      </c>
      <c r="D8" s="10" t="s">
        <v>2</v>
      </c>
      <c r="E8" s="11" t="s">
        <v>218</v>
      </c>
      <c r="G8" s="7" t="s">
        <v>66</v>
      </c>
      <c r="H8" s="8" t="s">
        <v>0</v>
      </c>
      <c r="I8" s="9" t="s">
        <v>7</v>
      </c>
      <c r="J8" s="10" t="s">
        <v>2</v>
      </c>
      <c r="K8" s="11" t="s">
        <v>218</v>
      </c>
    </row>
    <row r="9" spans="1:11" ht="31.5">
      <c r="A9" s="3" t="s">
        <v>3</v>
      </c>
      <c r="B9" s="29" t="s">
        <v>4</v>
      </c>
      <c r="C9" s="17">
        <v>7.5</v>
      </c>
      <c r="D9" s="30"/>
      <c r="E9" s="24">
        <f>SUM(C9*D9)</f>
        <v>0</v>
      </c>
      <c r="G9" s="3" t="s">
        <v>406</v>
      </c>
      <c r="H9" s="29" t="s">
        <v>67</v>
      </c>
      <c r="I9" s="17">
        <v>16</v>
      </c>
      <c r="J9" s="30"/>
      <c r="K9" s="24">
        <f>SUM(I9*J9)</f>
        <v>0</v>
      </c>
    </row>
    <row r="10" spans="1:11" ht="15" customHeight="1">
      <c r="A10" s="4" t="s">
        <v>5</v>
      </c>
      <c r="B10" s="29" t="s">
        <v>6</v>
      </c>
      <c r="C10" s="17">
        <v>135</v>
      </c>
      <c r="D10" s="30"/>
      <c r="E10" s="24">
        <f aca="true" t="shared" si="0" ref="E10:E54">SUM(C10*D10)</f>
        <v>0</v>
      </c>
      <c r="G10" s="4" t="s">
        <v>5</v>
      </c>
      <c r="H10" s="29" t="s">
        <v>68</v>
      </c>
      <c r="I10" s="17">
        <v>288</v>
      </c>
      <c r="J10" s="30"/>
      <c r="K10" s="24">
        <f aca="true" t="shared" si="1" ref="K10:K43">SUM(I10*J10)</f>
        <v>0</v>
      </c>
    </row>
    <row r="11" spans="1:11" ht="31.5">
      <c r="A11" s="5" t="s">
        <v>407</v>
      </c>
      <c r="B11" s="29" t="s">
        <v>8</v>
      </c>
      <c r="C11" s="17">
        <v>8.5</v>
      </c>
      <c r="D11" s="30"/>
      <c r="E11" s="24">
        <f t="shared" si="0"/>
        <v>0</v>
      </c>
      <c r="G11" s="3" t="s">
        <v>69</v>
      </c>
      <c r="H11" s="29" t="s">
        <v>70</v>
      </c>
      <c r="I11" s="17">
        <v>6</v>
      </c>
      <c r="J11" s="30"/>
      <c r="K11" s="24">
        <f t="shared" si="1"/>
        <v>0</v>
      </c>
    </row>
    <row r="12" spans="1:11" ht="15.75">
      <c r="A12" s="4" t="s">
        <v>5</v>
      </c>
      <c r="B12" s="29" t="s">
        <v>9</v>
      </c>
      <c r="C12" s="17">
        <v>153</v>
      </c>
      <c r="D12" s="30"/>
      <c r="E12" s="24">
        <f t="shared" si="0"/>
        <v>0</v>
      </c>
      <c r="G12" s="4"/>
      <c r="H12" s="29"/>
      <c r="K12" s="24"/>
    </row>
    <row r="13" spans="1:11" ht="31.5">
      <c r="A13" s="3" t="s">
        <v>10</v>
      </c>
      <c r="B13" s="29" t="s">
        <v>11</v>
      </c>
      <c r="C13" s="17">
        <v>12</v>
      </c>
      <c r="D13" s="30"/>
      <c r="E13" s="24">
        <f t="shared" si="0"/>
        <v>0</v>
      </c>
      <c r="K13" s="24"/>
    </row>
    <row r="14" spans="1:11" ht="15.75">
      <c r="A14" s="4" t="s">
        <v>5</v>
      </c>
      <c r="B14" s="29" t="s">
        <v>12</v>
      </c>
      <c r="C14" s="17">
        <v>216</v>
      </c>
      <c r="D14" s="30"/>
      <c r="E14" s="24">
        <f t="shared" si="0"/>
        <v>0</v>
      </c>
      <c r="G14" s="7" t="s">
        <v>71</v>
      </c>
      <c r="H14" s="8"/>
      <c r="I14" s="9"/>
      <c r="J14" s="1"/>
      <c r="K14" s="24"/>
    </row>
    <row r="15" spans="1:11" ht="31.5">
      <c r="A15" s="3" t="s">
        <v>349</v>
      </c>
      <c r="B15" s="29" t="s">
        <v>13</v>
      </c>
      <c r="C15" s="17">
        <v>11</v>
      </c>
      <c r="D15" s="30"/>
      <c r="E15" s="24">
        <f t="shared" si="0"/>
        <v>0</v>
      </c>
      <c r="G15" s="3" t="s">
        <v>72</v>
      </c>
      <c r="H15" s="29" t="s">
        <v>74</v>
      </c>
      <c r="I15" s="17">
        <v>4</v>
      </c>
      <c r="J15" s="30"/>
      <c r="K15" s="24">
        <f t="shared" si="1"/>
        <v>0</v>
      </c>
    </row>
    <row r="16" spans="1:11" ht="15.75">
      <c r="A16" s="4" t="s">
        <v>5</v>
      </c>
      <c r="B16" s="29" t="s">
        <v>14</v>
      </c>
      <c r="C16" s="17">
        <v>198</v>
      </c>
      <c r="D16" s="30"/>
      <c r="E16" s="24">
        <f t="shared" si="0"/>
        <v>0</v>
      </c>
      <c r="G16" s="4" t="s">
        <v>73</v>
      </c>
      <c r="H16" s="29" t="s">
        <v>75</v>
      </c>
      <c r="I16" s="17">
        <v>540</v>
      </c>
      <c r="J16" s="30"/>
      <c r="K16" s="24">
        <f t="shared" si="1"/>
        <v>0</v>
      </c>
    </row>
    <row r="17" spans="1:11" ht="15.75">
      <c r="A17" s="5" t="s">
        <v>408</v>
      </c>
      <c r="B17" s="29" t="s">
        <v>15</v>
      </c>
      <c r="C17" s="17">
        <v>11</v>
      </c>
      <c r="D17" s="30"/>
      <c r="E17" s="24">
        <f t="shared" si="0"/>
        <v>0</v>
      </c>
      <c r="G17" s="5" t="s">
        <v>76</v>
      </c>
      <c r="H17" s="29" t="s">
        <v>77</v>
      </c>
      <c r="I17" s="17">
        <v>1</v>
      </c>
      <c r="J17" s="30"/>
      <c r="K17" s="24">
        <f t="shared" si="1"/>
        <v>0</v>
      </c>
    </row>
    <row r="18" spans="1:11" ht="15.75">
      <c r="A18" s="4" t="s">
        <v>5</v>
      </c>
      <c r="B18" s="29" t="s">
        <v>16</v>
      </c>
      <c r="C18" s="17">
        <v>198</v>
      </c>
      <c r="D18" s="30"/>
      <c r="E18" s="24">
        <f t="shared" si="0"/>
        <v>0</v>
      </c>
      <c r="G18" s="4" t="s">
        <v>73</v>
      </c>
      <c r="H18" s="29" t="s">
        <v>78</v>
      </c>
      <c r="I18" s="17">
        <v>135</v>
      </c>
      <c r="J18" s="30"/>
      <c r="K18" s="24">
        <f t="shared" si="1"/>
        <v>0</v>
      </c>
    </row>
    <row r="19" spans="1:11" ht="31.5">
      <c r="A19" s="3" t="s">
        <v>17</v>
      </c>
      <c r="B19" s="29" t="s">
        <v>18</v>
      </c>
      <c r="C19" s="17">
        <v>10</v>
      </c>
      <c r="D19" s="30"/>
      <c r="E19" s="24">
        <f t="shared" si="0"/>
        <v>0</v>
      </c>
      <c r="G19" s="5" t="s">
        <v>79</v>
      </c>
      <c r="H19" s="29" t="s">
        <v>80</v>
      </c>
      <c r="I19" s="17">
        <v>5</v>
      </c>
      <c r="J19" s="30"/>
      <c r="K19" s="24">
        <f t="shared" si="1"/>
        <v>0</v>
      </c>
    </row>
    <row r="20" spans="1:11" ht="15.75">
      <c r="A20" s="4" t="s">
        <v>5</v>
      </c>
      <c r="B20" s="29" t="s">
        <v>19</v>
      </c>
      <c r="C20" s="17">
        <v>180</v>
      </c>
      <c r="D20" s="30"/>
      <c r="E20" s="24">
        <f t="shared" si="0"/>
        <v>0</v>
      </c>
      <c r="G20" s="4" t="s">
        <v>81</v>
      </c>
      <c r="H20" s="29" t="s">
        <v>82</v>
      </c>
      <c r="I20" s="17">
        <v>108</v>
      </c>
      <c r="J20" s="30"/>
      <c r="K20" s="24">
        <f t="shared" si="1"/>
        <v>0</v>
      </c>
    </row>
    <row r="21" spans="1:11" ht="15.75">
      <c r="A21" s="5" t="s">
        <v>409</v>
      </c>
      <c r="B21" s="29" t="s">
        <v>20</v>
      </c>
      <c r="C21" s="17">
        <v>9.5</v>
      </c>
      <c r="D21" s="30"/>
      <c r="E21" s="24">
        <f t="shared" si="0"/>
        <v>0</v>
      </c>
      <c r="G21" s="3" t="s">
        <v>403</v>
      </c>
      <c r="H21" s="29" t="s">
        <v>83</v>
      </c>
      <c r="I21" s="17">
        <v>5</v>
      </c>
      <c r="J21" s="30"/>
      <c r="K21" s="24">
        <f t="shared" si="1"/>
        <v>0</v>
      </c>
    </row>
    <row r="22" spans="1:11" ht="15.75">
      <c r="A22" s="4" t="s">
        <v>5</v>
      </c>
      <c r="B22" s="29" t="s">
        <v>21</v>
      </c>
      <c r="C22" s="17">
        <v>171</v>
      </c>
      <c r="D22" s="30"/>
      <c r="E22" s="24">
        <f t="shared" si="0"/>
        <v>0</v>
      </c>
      <c r="G22" s="5" t="s">
        <v>84</v>
      </c>
      <c r="H22" s="29" t="s">
        <v>85</v>
      </c>
      <c r="I22" s="17">
        <v>4</v>
      </c>
      <c r="J22" s="30"/>
      <c r="K22" s="24">
        <f t="shared" si="1"/>
        <v>0</v>
      </c>
    </row>
    <row r="23" spans="1:11" ht="15.75">
      <c r="A23" s="5" t="s">
        <v>22</v>
      </c>
      <c r="B23" s="29" t="s">
        <v>23</v>
      </c>
      <c r="C23" s="17">
        <v>11</v>
      </c>
      <c r="D23" s="30"/>
      <c r="E23" s="24">
        <f t="shared" si="0"/>
        <v>0</v>
      </c>
      <c r="G23" s="4" t="s">
        <v>73</v>
      </c>
      <c r="H23" s="29" t="s">
        <v>86</v>
      </c>
      <c r="I23" s="17">
        <v>540</v>
      </c>
      <c r="J23" s="30"/>
      <c r="K23" s="24">
        <f t="shared" si="1"/>
        <v>0</v>
      </c>
    </row>
    <row r="24" spans="1:11" ht="15.75">
      <c r="A24" s="4" t="s">
        <v>5</v>
      </c>
      <c r="B24" s="29" t="s">
        <v>24</v>
      </c>
      <c r="C24" s="17">
        <v>198</v>
      </c>
      <c r="D24" s="30"/>
      <c r="E24" s="24">
        <f t="shared" si="0"/>
        <v>0</v>
      </c>
      <c r="G24" s="5" t="s">
        <v>87</v>
      </c>
      <c r="H24" s="29" t="s">
        <v>88</v>
      </c>
      <c r="I24" s="17">
        <v>4</v>
      </c>
      <c r="J24" s="30"/>
      <c r="K24" s="24">
        <f t="shared" si="1"/>
        <v>0</v>
      </c>
    </row>
    <row r="25" spans="1:11" ht="31.5">
      <c r="A25" s="3" t="s">
        <v>348</v>
      </c>
      <c r="B25" s="29" t="s">
        <v>25</v>
      </c>
      <c r="C25" s="17">
        <v>14</v>
      </c>
      <c r="D25" s="30"/>
      <c r="E25" s="24">
        <f t="shared" si="0"/>
        <v>0</v>
      </c>
      <c r="G25" s="4" t="s">
        <v>73</v>
      </c>
      <c r="H25" s="29" t="s">
        <v>89</v>
      </c>
      <c r="I25" s="17">
        <v>540</v>
      </c>
      <c r="J25" s="30"/>
      <c r="K25" s="24">
        <f t="shared" si="1"/>
        <v>0</v>
      </c>
    </row>
    <row r="26" spans="1:11" ht="31.5">
      <c r="A26" s="4" t="s">
        <v>5</v>
      </c>
      <c r="B26" s="29" t="s">
        <v>26</v>
      </c>
      <c r="C26" s="17">
        <v>252</v>
      </c>
      <c r="D26" s="30"/>
      <c r="E26" s="24">
        <f t="shared" si="0"/>
        <v>0</v>
      </c>
      <c r="G26" s="3" t="s">
        <v>352</v>
      </c>
      <c r="H26" s="29" t="s">
        <v>91</v>
      </c>
      <c r="I26" s="17">
        <v>9</v>
      </c>
      <c r="J26" s="30"/>
      <c r="K26" s="24">
        <f t="shared" si="1"/>
        <v>0</v>
      </c>
    </row>
    <row r="27" spans="1:11" ht="31.5">
      <c r="A27" s="3" t="s">
        <v>27</v>
      </c>
      <c r="B27" s="29" t="s">
        <v>28</v>
      </c>
      <c r="C27" s="17">
        <v>12</v>
      </c>
      <c r="D27" s="30"/>
      <c r="E27" s="24">
        <f t="shared" si="0"/>
        <v>0</v>
      </c>
      <c r="G27" s="4" t="s">
        <v>90</v>
      </c>
      <c r="H27" s="29" t="s">
        <v>92</v>
      </c>
      <c r="I27" s="17">
        <v>405</v>
      </c>
      <c r="J27" s="30"/>
      <c r="K27" s="24">
        <f t="shared" si="1"/>
        <v>0</v>
      </c>
    </row>
    <row r="28" spans="1:11" ht="32.25" customHeight="1">
      <c r="A28" s="4" t="s">
        <v>5</v>
      </c>
      <c r="B28" s="29" t="s">
        <v>29</v>
      </c>
      <c r="C28" s="17">
        <v>216</v>
      </c>
      <c r="D28" s="30"/>
      <c r="E28" s="24">
        <f t="shared" si="0"/>
        <v>0</v>
      </c>
      <c r="G28" s="6" t="s">
        <v>360</v>
      </c>
      <c r="H28" s="5" t="s">
        <v>361</v>
      </c>
      <c r="I28" s="17">
        <v>15</v>
      </c>
      <c r="J28" s="30"/>
      <c r="K28" s="24">
        <f t="shared" si="1"/>
        <v>0</v>
      </c>
    </row>
    <row r="29" spans="1:11" ht="15.75">
      <c r="A29" s="5" t="s">
        <v>30</v>
      </c>
      <c r="B29" s="29" t="s">
        <v>31</v>
      </c>
      <c r="C29" s="17">
        <v>14</v>
      </c>
      <c r="D29" s="30"/>
      <c r="E29" s="24">
        <f t="shared" si="0"/>
        <v>0</v>
      </c>
      <c r="G29" s="4" t="s">
        <v>5</v>
      </c>
      <c r="H29" s="5" t="s">
        <v>362</v>
      </c>
      <c r="I29" s="17">
        <v>324</v>
      </c>
      <c r="J29" s="30"/>
      <c r="K29" s="24">
        <f t="shared" si="1"/>
        <v>0</v>
      </c>
    </row>
    <row r="30" spans="1:11" ht="15.75">
      <c r="A30" s="4" t="s">
        <v>5</v>
      </c>
      <c r="B30" s="29" t="s">
        <v>32</v>
      </c>
      <c r="C30" s="17">
        <v>252</v>
      </c>
      <c r="D30" s="30"/>
      <c r="E30" s="24">
        <f t="shared" si="0"/>
        <v>0</v>
      </c>
      <c r="G30" s="7"/>
      <c r="H30" s="8"/>
      <c r="I30" s="9"/>
      <c r="J30" s="1"/>
      <c r="K30" s="24"/>
    </row>
    <row r="31" spans="1:11" ht="15.75">
      <c r="A31" s="5" t="s">
        <v>33</v>
      </c>
      <c r="B31" s="29" t="s">
        <v>34</v>
      </c>
      <c r="C31" s="17">
        <v>17</v>
      </c>
      <c r="D31" s="30"/>
      <c r="E31" s="24">
        <f t="shared" si="0"/>
        <v>0</v>
      </c>
      <c r="G31" s="5"/>
      <c r="H31" s="29"/>
      <c r="J31" s="30"/>
      <c r="K31" s="24"/>
    </row>
    <row r="32" spans="1:11" ht="15.75">
      <c r="A32" s="4" t="s">
        <v>5</v>
      </c>
      <c r="B32" s="29" t="s">
        <v>35</v>
      </c>
      <c r="C32" s="17">
        <v>306</v>
      </c>
      <c r="D32" s="30"/>
      <c r="E32" s="24">
        <f t="shared" si="0"/>
        <v>0</v>
      </c>
      <c r="G32" s="7" t="s">
        <v>93</v>
      </c>
      <c r="H32" s="8"/>
      <c r="I32" s="9"/>
      <c r="J32" s="1"/>
      <c r="K32" s="24"/>
    </row>
    <row r="33" spans="1:11" ht="31.5">
      <c r="A33" s="3" t="s">
        <v>36</v>
      </c>
      <c r="B33" s="29" t="s">
        <v>37</v>
      </c>
      <c r="C33" s="17">
        <v>23</v>
      </c>
      <c r="D33" s="30"/>
      <c r="E33" s="24">
        <f t="shared" si="0"/>
        <v>0</v>
      </c>
      <c r="G33" s="5" t="s">
        <v>94</v>
      </c>
      <c r="H33" s="29" t="s">
        <v>95</v>
      </c>
      <c r="I33" s="17">
        <v>1.4</v>
      </c>
      <c r="J33" s="30"/>
      <c r="K33" s="24">
        <f>SUM(I33*J33)</f>
        <v>0</v>
      </c>
    </row>
    <row r="34" spans="1:11" ht="15.75">
      <c r="A34" s="4" t="s">
        <v>5</v>
      </c>
      <c r="B34" s="29" t="s">
        <v>38</v>
      </c>
      <c r="C34" s="17">
        <v>414</v>
      </c>
      <c r="D34" s="30"/>
      <c r="E34" s="24">
        <f t="shared" si="0"/>
        <v>0</v>
      </c>
      <c r="G34" s="5" t="s">
        <v>96</v>
      </c>
      <c r="H34" s="29" t="s">
        <v>97</v>
      </c>
      <c r="I34" s="17">
        <v>1.4</v>
      </c>
      <c r="J34" s="30"/>
      <c r="K34" s="24">
        <f>SUM(I34*J34)</f>
        <v>0</v>
      </c>
    </row>
    <row r="35" spans="1:11" ht="31.5">
      <c r="A35" s="3" t="s">
        <v>39</v>
      </c>
      <c r="B35" s="29" t="s">
        <v>40</v>
      </c>
      <c r="C35" s="17">
        <v>28</v>
      </c>
      <c r="D35" s="30"/>
      <c r="E35" s="24">
        <f t="shared" si="0"/>
        <v>0</v>
      </c>
      <c r="G35" s="3" t="s">
        <v>98</v>
      </c>
      <c r="H35" s="29" t="s">
        <v>99</v>
      </c>
      <c r="I35" s="17">
        <v>2</v>
      </c>
      <c r="J35" s="30"/>
      <c r="K35" s="24">
        <f>SUM(I35*J35)</f>
        <v>0</v>
      </c>
    </row>
    <row r="36" spans="1:11" ht="15.75">
      <c r="A36" s="4" t="s">
        <v>5</v>
      </c>
      <c r="B36" s="29" t="s">
        <v>41</v>
      </c>
      <c r="C36" s="17">
        <v>504</v>
      </c>
      <c r="D36" s="30"/>
      <c r="E36" s="24">
        <f t="shared" si="0"/>
        <v>0</v>
      </c>
      <c r="G36" s="5" t="s">
        <v>100</v>
      </c>
      <c r="H36" s="29" t="s">
        <v>101</v>
      </c>
      <c r="I36" s="17">
        <v>2</v>
      </c>
      <c r="J36" s="30"/>
      <c r="K36" s="24">
        <f>SUM(I36*J36)</f>
        <v>0</v>
      </c>
    </row>
    <row r="37" spans="1:11" ht="18.75" customHeight="1">
      <c r="A37" s="3" t="s">
        <v>410</v>
      </c>
      <c r="B37" s="29" t="s">
        <v>42</v>
      </c>
      <c r="C37" s="17">
        <v>16</v>
      </c>
      <c r="D37" s="30"/>
      <c r="E37" s="24">
        <f t="shared" si="0"/>
        <v>0</v>
      </c>
      <c r="G37" s="5" t="s">
        <v>102</v>
      </c>
      <c r="H37" s="29" t="s">
        <v>103</v>
      </c>
      <c r="I37" s="17">
        <v>2</v>
      </c>
      <c r="J37" s="30"/>
      <c r="K37" s="24">
        <f>SUM(I37*J37)</f>
        <v>0</v>
      </c>
    </row>
    <row r="38" spans="1:11" ht="15.75">
      <c r="A38" s="4" t="s">
        <v>5</v>
      </c>
      <c r="B38" s="29" t="s">
        <v>43</v>
      </c>
      <c r="C38" s="17">
        <v>288</v>
      </c>
      <c r="D38" s="30"/>
      <c r="E38" s="24">
        <f t="shared" si="0"/>
        <v>0</v>
      </c>
      <c r="G38" s="5"/>
      <c r="H38" s="29"/>
      <c r="J38" s="30"/>
      <c r="K38" s="24">
        <f t="shared" si="1"/>
        <v>0</v>
      </c>
    </row>
    <row r="39" spans="1:11" ht="31.5">
      <c r="A39" s="3" t="s">
        <v>44</v>
      </c>
      <c r="B39" s="29" t="s">
        <v>45</v>
      </c>
      <c r="C39" s="17">
        <v>15</v>
      </c>
      <c r="D39" s="30"/>
      <c r="E39" s="24">
        <f t="shared" si="0"/>
        <v>0</v>
      </c>
      <c r="G39" s="5"/>
      <c r="H39" s="29"/>
      <c r="K39" s="24"/>
    </row>
    <row r="40" spans="1:11" ht="15.75">
      <c r="A40" s="4" t="s">
        <v>5</v>
      </c>
      <c r="B40" s="29" t="s">
        <v>46</v>
      </c>
      <c r="C40" s="17">
        <v>270</v>
      </c>
      <c r="D40" s="30"/>
      <c r="E40" s="24">
        <f t="shared" si="0"/>
        <v>0</v>
      </c>
      <c r="G40" s="7" t="s">
        <v>104</v>
      </c>
      <c r="H40" s="8"/>
      <c r="I40" s="9"/>
      <c r="J40" s="1"/>
      <c r="K40" s="24"/>
    </row>
    <row r="41" spans="1:11" ht="31.5">
      <c r="A41" s="3" t="s">
        <v>112</v>
      </c>
      <c r="B41" s="29" t="s">
        <v>47</v>
      </c>
      <c r="C41" s="17">
        <v>11</v>
      </c>
      <c r="D41" s="30"/>
      <c r="E41" s="24">
        <f t="shared" si="0"/>
        <v>0</v>
      </c>
      <c r="G41" s="5" t="s">
        <v>105</v>
      </c>
      <c r="H41" s="29" t="s">
        <v>106</v>
      </c>
      <c r="I41" s="17">
        <v>1.25</v>
      </c>
      <c r="J41" s="30"/>
      <c r="K41" s="24">
        <f>SUM(I41*J41)</f>
        <v>0</v>
      </c>
    </row>
    <row r="42" spans="1:11" ht="15.75">
      <c r="A42" s="4" t="s">
        <v>5</v>
      </c>
      <c r="B42" s="29" t="s">
        <v>48</v>
      </c>
      <c r="C42" s="17">
        <v>198</v>
      </c>
      <c r="D42" s="30"/>
      <c r="E42" s="24">
        <f t="shared" si="0"/>
        <v>0</v>
      </c>
      <c r="G42" s="6"/>
      <c r="H42" s="29"/>
      <c r="I42" s="32"/>
      <c r="K42" s="24"/>
    </row>
    <row r="43" spans="1:11" ht="30" customHeight="1">
      <c r="A43" s="6" t="s">
        <v>411</v>
      </c>
      <c r="B43" s="29" t="s">
        <v>49</v>
      </c>
      <c r="C43" s="17">
        <v>19</v>
      </c>
      <c r="D43" s="30"/>
      <c r="E43" s="24">
        <f t="shared" si="0"/>
        <v>0</v>
      </c>
      <c r="G43" s="6" t="s">
        <v>366</v>
      </c>
      <c r="H43" s="29" t="s">
        <v>107</v>
      </c>
      <c r="I43" s="17">
        <v>5</v>
      </c>
      <c r="J43" s="30"/>
      <c r="K43" s="24">
        <f t="shared" si="1"/>
        <v>0</v>
      </c>
    </row>
    <row r="44" spans="1:5" ht="15.75">
      <c r="A44" s="4" t="s">
        <v>5</v>
      </c>
      <c r="B44" s="29" t="s">
        <v>51</v>
      </c>
      <c r="C44" s="17">
        <v>342</v>
      </c>
      <c r="D44" s="30"/>
      <c r="E44" s="24">
        <f t="shared" si="0"/>
        <v>0</v>
      </c>
    </row>
    <row r="45" spans="1:7" ht="18.75">
      <c r="A45" s="5" t="s">
        <v>50</v>
      </c>
      <c r="B45" s="29" t="s">
        <v>52</v>
      </c>
      <c r="C45" s="17">
        <v>13</v>
      </c>
      <c r="D45" s="30"/>
      <c r="E45" s="24">
        <f t="shared" si="0"/>
        <v>0</v>
      </c>
      <c r="G45" s="100" t="s">
        <v>327</v>
      </c>
    </row>
    <row r="46" spans="1:8" ht="15.75">
      <c r="A46" s="4" t="s">
        <v>5</v>
      </c>
      <c r="B46" s="29" t="s">
        <v>53</v>
      </c>
      <c r="C46" s="17">
        <v>234</v>
      </c>
      <c r="D46" s="30"/>
      <c r="E46" s="24">
        <f t="shared" si="0"/>
        <v>0</v>
      </c>
      <c r="G46" s="71" t="s">
        <v>328</v>
      </c>
      <c r="H46" s="34"/>
    </row>
    <row r="47" spans="1:9" ht="15.75">
      <c r="A47" s="5" t="s">
        <v>54</v>
      </c>
      <c r="B47" s="29" t="s">
        <v>55</v>
      </c>
      <c r="C47" s="17">
        <v>14</v>
      </c>
      <c r="D47" s="30"/>
      <c r="E47" s="24">
        <f t="shared" si="0"/>
        <v>0</v>
      </c>
      <c r="G47" s="72"/>
      <c r="H47" s="35"/>
      <c r="I47" s="36"/>
    </row>
    <row r="48" spans="1:11" ht="15.75">
      <c r="A48" s="4" t="s">
        <v>5</v>
      </c>
      <c r="B48" s="29" t="s">
        <v>56</v>
      </c>
      <c r="C48" s="17">
        <v>252</v>
      </c>
      <c r="D48" s="30"/>
      <c r="E48" s="24">
        <f t="shared" si="0"/>
        <v>0</v>
      </c>
      <c r="G48" s="73"/>
      <c r="H48" s="220" t="s">
        <v>363</v>
      </c>
      <c r="I48" s="220"/>
      <c r="J48" s="220"/>
      <c r="K48" s="220"/>
    </row>
    <row r="49" spans="1:9" ht="31.5">
      <c r="A49" s="3" t="s">
        <v>57</v>
      </c>
      <c r="B49" s="29" t="s">
        <v>58</v>
      </c>
      <c r="C49" s="17">
        <v>17</v>
      </c>
      <c r="D49" s="30"/>
      <c r="E49" s="24">
        <f t="shared" si="0"/>
        <v>0</v>
      </c>
      <c r="G49" s="73"/>
      <c r="H49" s="37"/>
      <c r="I49" s="38"/>
    </row>
    <row r="50" spans="1:7" ht="15.75">
      <c r="A50" s="4" t="s">
        <v>5</v>
      </c>
      <c r="B50" s="29" t="s">
        <v>59</v>
      </c>
      <c r="C50" s="17">
        <v>306</v>
      </c>
      <c r="D50" s="30"/>
      <c r="E50" s="24">
        <f t="shared" si="0"/>
        <v>0</v>
      </c>
      <c r="G50" s="73"/>
    </row>
    <row r="51" spans="1:11" ht="47.25">
      <c r="A51" s="3" t="s">
        <v>63</v>
      </c>
      <c r="B51" s="29" t="s">
        <v>60</v>
      </c>
      <c r="C51" s="17">
        <v>14</v>
      </c>
      <c r="D51" s="30"/>
      <c r="E51" s="24">
        <f t="shared" si="0"/>
        <v>0</v>
      </c>
      <c r="G51" s="73"/>
      <c r="H51" s="220" t="s">
        <v>364</v>
      </c>
      <c r="I51" s="220"/>
      <c r="J51" s="220"/>
      <c r="K51" s="220"/>
    </row>
    <row r="52" spans="1:7" ht="15.75">
      <c r="A52" s="4" t="s">
        <v>5</v>
      </c>
      <c r="B52" s="29" t="s">
        <v>61</v>
      </c>
      <c r="C52" s="17">
        <v>252</v>
      </c>
      <c r="D52" s="30"/>
      <c r="E52" s="24">
        <f t="shared" si="0"/>
        <v>0</v>
      </c>
      <c r="G52" s="73"/>
    </row>
    <row r="53" spans="1:7" ht="15.75">
      <c r="A53" s="5" t="s">
        <v>62</v>
      </c>
      <c r="B53" s="29" t="s">
        <v>64</v>
      </c>
      <c r="C53" s="17">
        <v>15</v>
      </c>
      <c r="D53" s="30"/>
      <c r="E53" s="24">
        <f t="shared" si="0"/>
        <v>0</v>
      </c>
      <c r="G53" s="74"/>
    </row>
    <row r="54" spans="1:5" ht="15.75">
      <c r="A54" s="4" t="s">
        <v>5</v>
      </c>
      <c r="B54" s="29" t="s">
        <v>65</v>
      </c>
      <c r="C54" s="17">
        <v>270</v>
      </c>
      <c r="D54" s="30"/>
      <c r="E54" s="24">
        <f t="shared" si="0"/>
        <v>0</v>
      </c>
    </row>
    <row r="55" ht="16.5" thickBot="1"/>
    <row r="56" spans="1:11" ht="16.5" thickBot="1">
      <c r="A56" s="91"/>
      <c r="B56" s="207" t="s">
        <v>110</v>
      </c>
      <c r="C56" s="207"/>
      <c r="D56" s="208"/>
      <c r="E56" s="25">
        <f>SUM(E9:E54)</f>
        <v>0</v>
      </c>
      <c r="H56" s="207" t="s">
        <v>111</v>
      </c>
      <c r="I56" s="207"/>
      <c r="J56" s="208"/>
      <c r="K56" s="25">
        <f>SUM(K9:K43)</f>
        <v>0</v>
      </c>
    </row>
    <row r="57" spans="1:11" ht="15.75">
      <c r="A57" s="14" t="s">
        <v>326</v>
      </c>
      <c r="B57" s="18"/>
      <c r="C57" s="18"/>
      <c r="D57" s="92"/>
      <c r="E57" s="16"/>
      <c r="H57" s="13"/>
      <c r="I57" s="13"/>
      <c r="J57" s="39"/>
      <c r="K57" s="16"/>
    </row>
    <row r="58" spans="1:11" ht="15.75">
      <c r="A58" s="72"/>
      <c r="B58" s="13"/>
      <c r="C58" s="13"/>
      <c r="D58" s="39"/>
      <c r="E58" s="16"/>
      <c r="H58" s="13"/>
      <c r="I58" s="13"/>
      <c r="J58" s="39"/>
      <c r="K58" s="16"/>
    </row>
    <row r="59" spans="1:11" ht="15.75">
      <c r="A59" s="93"/>
      <c r="B59" s="118" t="s">
        <v>365</v>
      </c>
      <c r="C59" s="15"/>
      <c r="D59" s="15"/>
      <c r="E59" s="16"/>
      <c r="H59" s="13"/>
      <c r="I59" s="13"/>
      <c r="J59" s="39"/>
      <c r="K59" s="16"/>
    </row>
    <row r="60" spans="1:11" ht="15.75">
      <c r="A60" s="93"/>
      <c r="B60" s="13"/>
      <c r="C60" s="13"/>
      <c r="D60" s="39"/>
      <c r="E60" s="16"/>
      <c r="H60" s="13"/>
      <c r="I60" s="13"/>
      <c r="J60" s="39"/>
      <c r="K60" s="16"/>
    </row>
    <row r="61" spans="1:11" ht="15.75">
      <c r="A61" s="93"/>
      <c r="B61" s="224"/>
      <c r="C61" s="224"/>
      <c r="D61" s="224"/>
      <c r="E61" s="16"/>
      <c r="H61" s="13"/>
      <c r="I61" s="13"/>
      <c r="J61" s="39"/>
      <c r="K61" s="16"/>
    </row>
    <row r="62" ht="15.75">
      <c r="A62" s="94"/>
    </row>
    <row r="63" ht="15.75">
      <c r="A63" s="94"/>
    </row>
    <row r="64" ht="15.75">
      <c r="A64" s="94"/>
    </row>
    <row r="65" ht="15.75">
      <c r="A65" s="94"/>
    </row>
    <row r="66" spans="1:11" ht="15.75">
      <c r="A66" s="190" t="s">
        <v>220</v>
      </c>
      <c r="B66" s="197"/>
      <c r="C66" s="197"/>
      <c r="D66" s="193"/>
      <c r="E66" s="194" t="s">
        <v>113</v>
      </c>
      <c r="F66" s="198"/>
      <c r="G66" s="197"/>
      <c r="H66" s="197"/>
      <c r="I66" s="199"/>
      <c r="J66" s="193"/>
      <c r="K66" s="196" t="s">
        <v>114</v>
      </c>
    </row>
    <row r="67" spans="1:11" ht="15.75">
      <c r="A67" s="7" t="s">
        <v>115</v>
      </c>
      <c r="B67" s="8" t="s">
        <v>0</v>
      </c>
      <c r="C67" s="9" t="s">
        <v>7</v>
      </c>
      <c r="D67" s="110" t="s">
        <v>2</v>
      </c>
      <c r="E67" s="11" t="s">
        <v>218</v>
      </c>
      <c r="G67" s="7" t="s">
        <v>116</v>
      </c>
      <c r="H67" s="8" t="s">
        <v>0</v>
      </c>
      <c r="I67" s="9" t="s">
        <v>7</v>
      </c>
      <c r="J67" s="110" t="s">
        <v>2</v>
      </c>
      <c r="K67" s="11" t="s">
        <v>218</v>
      </c>
    </row>
    <row r="68" spans="1:11" ht="31.5">
      <c r="A68" s="5" t="s">
        <v>117</v>
      </c>
      <c r="B68" s="29" t="s">
        <v>118</v>
      </c>
      <c r="C68" s="17">
        <v>0.3</v>
      </c>
      <c r="D68" s="30"/>
      <c r="E68" s="24">
        <f>SUM(C68*D68)</f>
        <v>0</v>
      </c>
      <c r="G68" s="3" t="s">
        <v>171</v>
      </c>
      <c r="H68" s="12" t="s">
        <v>172</v>
      </c>
      <c r="I68" s="17">
        <v>0.75</v>
      </c>
      <c r="J68" s="30"/>
      <c r="K68" s="40">
        <f>SUM(I68*J68)</f>
        <v>0</v>
      </c>
    </row>
    <row r="69" spans="1:11" ht="15.75">
      <c r="A69" s="5" t="s">
        <v>119</v>
      </c>
      <c r="B69" s="29" t="s">
        <v>120</v>
      </c>
      <c r="C69" s="17">
        <v>0.35</v>
      </c>
      <c r="D69" s="30"/>
      <c r="E69" s="24">
        <f aca="true" t="shared" si="2" ref="E69:E115">SUM(C69*D69)</f>
        <v>0</v>
      </c>
      <c r="G69" s="5" t="s">
        <v>173</v>
      </c>
      <c r="H69" s="12" t="s">
        <v>174</v>
      </c>
      <c r="I69" s="17">
        <v>0.4</v>
      </c>
      <c r="J69" s="30"/>
      <c r="K69" s="40">
        <f aca="true" t="shared" si="3" ref="K69:K119">SUM(I69*J69)</f>
        <v>0</v>
      </c>
    </row>
    <row r="70" spans="1:11" ht="31.5">
      <c r="A70" s="3" t="s">
        <v>121</v>
      </c>
      <c r="B70" s="29" t="s">
        <v>122</v>
      </c>
      <c r="C70" s="17">
        <v>0.75</v>
      </c>
      <c r="D70" s="30"/>
      <c r="E70" s="24">
        <f t="shared" si="2"/>
        <v>0</v>
      </c>
      <c r="G70" s="3" t="s">
        <v>445</v>
      </c>
      <c r="H70" s="12" t="s">
        <v>175</v>
      </c>
      <c r="I70" s="17">
        <v>0.5</v>
      </c>
      <c r="J70" s="30"/>
      <c r="K70" s="40">
        <f t="shared" si="3"/>
        <v>0</v>
      </c>
    </row>
    <row r="71" spans="1:11" ht="31.5">
      <c r="A71" s="5" t="s">
        <v>123</v>
      </c>
      <c r="B71" s="29" t="s">
        <v>124</v>
      </c>
      <c r="C71" s="17">
        <v>0.8</v>
      </c>
      <c r="D71" s="30"/>
      <c r="E71" s="24">
        <f t="shared" si="2"/>
        <v>0</v>
      </c>
      <c r="G71" s="3" t="s">
        <v>176</v>
      </c>
      <c r="H71" s="12" t="s">
        <v>177</v>
      </c>
      <c r="I71" s="19">
        <v>0.1</v>
      </c>
      <c r="J71" s="30"/>
      <c r="K71" s="40">
        <v>0</v>
      </c>
    </row>
    <row r="72" spans="1:11" ht="31.5">
      <c r="A72" s="3" t="s">
        <v>126</v>
      </c>
      <c r="B72" s="29" t="s">
        <v>125</v>
      </c>
      <c r="C72" s="17">
        <v>1.5</v>
      </c>
      <c r="D72" s="30"/>
      <c r="E72" s="24">
        <f t="shared" si="2"/>
        <v>0</v>
      </c>
      <c r="G72" s="5" t="s">
        <v>178</v>
      </c>
      <c r="H72" s="12" t="s">
        <v>179</v>
      </c>
      <c r="I72" s="17">
        <v>0.25</v>
      </c>
      <c r="J72" s="30"/>
      <c r="K72" s="40">
        <f t="shared" si="3"/>
        <v>0</v>
      </c>
    </row>
    <row r="73" spans="1:11" ht="15.75">
      <c r="A73" s="5" t="s">
        <v>127</v>
      </c>
      <c r="B73" s="29" t="s">
        <v>128</v>
      </c>
      <c r="C73" s="17">
        <v>0.2</v>
      </c>
      <c r="D73" s="30"/>
      <c r="E73" s="24">
        <f t="shared" si="2"/>
        <v>0</v>
      </c>
      <c r="G73" s="3" t="s">
        <v>181</v>
      </c>
      <c r="H73" s="12" t="s">
        <v>180</v>
      </c>
      <c r="I73" s="17">
        <v>0.5</v>
      </c>
      <c r="J73" s="30"/>
      <c r="K73" s="40">
        <f t="shared" si="3"/>
        <v>0</v>
      </c>
    </row>
    <row r="74" spans="1:11" ht="31.5">
      <c r="A74" s="3" t="s">
        <v>129</v>
      </c>
      <c r="B74" s="29" t="s">
        <v>130</v>
      </c>
      <c r="C74" s="17">
        <v>0.35</v>
      </c>
      <c r="D74" s="30"/>
      <c r="E74" s="24">
        <f t="shared" si="2"/>
        <v>0</v>
      </c>
      <c r="G74" s="5" t="s">
        <v>182</v>
      </c>
      <c r="H74" s="12" t="s">
        <v>183</v>
      </c>
      <c r="I74" s="17">
        <v>5</v>
      </c>
      <c r="J74" s="30"/>
      <c r="K74" s="40">
        <f t="shared" si="3"/>
        <v>0</v>
      </c>
    </row>
    <row r="75" spans="1:11" ht="15.75">
      <c r="A75" s="5" t="s">
        <v>131</v>
      </c>
      <c r="B75" s="29" t="s">
        <v>132</v>
      </c>
      <c r="C75" s="17">
        <v>0.7</v>
      </c>
      <c r="D75" s="30"/>
      <c r="E75" s="24">
        <f t="shared" si="2"/>
        <v>0</v>
      </c>
      <c r="G75" s="4" t="s">
        <v>184</v>
      </c>
      <c r="H75" s="12" t="s">
        <v>185</v>
      </c>
      <c r="I75" s="17">
        <v>675</v>
      </c>
      <c r="J75" s="30"/>
      <c r="K75" s="40">
        <f t="shared" si="3"/>
        <v>0</v>
      </c>
    </row>
    <row r="76" spans="1:11" ht="15.75">
      <c r="A76" s="5" t="s">
        <v>133</v>
      </c>
      <c r="B76" s="29" t="s">
        <v>134</v>
      </c>
      <c r="C76" s="17">
        <v>0.25</v>
      </c>
      <c r="D76" s="30"/>
      <c r="E76" s="24">
        <f t="shared" si="2"/>
        <v>0</v>
      </c>
      <c r="G76" s="5" t="s">
        <v>186</v>
      </c>
      <c r="J76" s="30"/>
      <c r="K76" s="40">
        <f t="shared" si="3"/>
        <v>0</v>
      </c>
    </row>
    <row r="77" spans="1:11" ht="15.75">
      <c r="A77" s="5" t="s">
        <v>135</v>
      </c>
      <c r="B77" s="29" t="s">
        <v>136</v>
      </c>
      <c r="C77" s="17">
        <v>0.25</v>
      </c>
      <c r="D77" s="30"/>
      <c r="E77" s="24">
        <f t="shared" si="2"/>
        <v>0</v>
      </c>
      <c r="G77" s="75" t="s">
        <v>187</v>
      </c>
      <c r="H77" s="12" t="s">
        <v>188</v>
      </c>
      <c r="I77" s="17">
        <v>2</v>
      </c>
      <c r="J77" s="30"/>
      <c r="K77" s="40">
        <f t="shared" si="3"/>
        <v>0</v>
      </c>
    </row>
    <row r="78" spans="1:11" ht="31.5">
      <c r="A78" s="3" t="s">
        <v>441</v>
      </c>
      <c r="B78" s="29" t="s">
        <v>137</v>
      </c>
      <c r="C78" s="17">
        <v>0.3</v>
      </c>
      <c r="D78" s="30"/>
      <c r="E78" s="24">
        <f t="shared" si="2"/>
        <v>0</v>
      </c>
      <c r="G78" s="4" t="s">
        <v>184</v>
      </c>
      <c r="H78" s="12" t="s">
        <v>189</v>
      </c>
      <c r="I78" s="17">
        <v>270</v>
      </c>
      <c r="J78" s="30"/>
      <c r="K78" s="40">
        <f t="shared" si="3"/>
        <v>0</v>
      </c>
    </row>
    <row r="79" spans="1:11" ht="15.75">
      <c r="A79" s="5" t="s">
        <v>138</v>
      </c>
      <c r="B79" s="29" t="s">
        <v>139</v>
      </c>
      <c r="C79" s="17">
        <v>0.75</v>
      </c>
      <c r="D79" s="30"/>
      <c r="E79" s="24">
        <f t="shared" si="2"/>
        <v>0</v>
      </c>
      <c r="G79" s="75" t="s">
        <v>190</v>
      </c>
      <c r="H79" s="12" t="s">
        <v>191</v>
      </c>
      <c r="I79" s="17">
        <v>2</v>
      </c>
      <c r="J79" s="30"/>
      <c r="K79" s="40">
        <f t="shared" si="3"/>
        <v>0</v>
      </c>
    </row>
    <row r="80" spans="1:11" ht="15.75">
      <c r="A80" s="5" t="s">
        <v>140</v>
      </c>
      <c r="B80" s="29" t="s">
        <v>141</v>
      </c>
      <c r="C80" s="17">
        <v>0.75</v>
      </c>
      <c r="D80" s="30"/>
      <c r="E80" s="24">
        <f t="shared" si="2"/>
        <v>0</v>
      </c>
      <c r="G80" s="4" t="s">
        <v>184</v>
      </c>
      <c r="H80" s="12" t="s">
        <v>192</v>
      </c>
      <c r="I80" s="17">
        <v>270</v>
      </c>
      <c r="J80" s="30"/>
      <c r="K80" s="40">
        <f t="shared" si="3"/>
        <v>0</v>
      </c>
    </row>
    <row r="81" spans="1:11" ht="31.5">
      <c r="A81" s="3" t="s">
        <v>142</v>
      </c>
      <c r="B81" s="29" t="s">
        <v>143</v>
      </c>
      <c r="C81" s="17">
        <v>0.3</v>
      </c>
      <c r="D81" s="30"/>
      <c r="E81" s="24">
        <f t="shared" si="2"/>
        <v>0</v>
      </c>
      <c r="G81" s="75" t="s">
        <v>193</v>
      </c>
      <c r="H81" s="12" t="s">
        <v>194</v>
      </c>
      <c r="I81" s="17">
        <v>2</v>
      </c>
      <c r="J81" s="30"/>
      <c r="K81" s="40">
        <f t="shared" si="3"/>
        <v>0</v>
      </c>
    </row>
    <row r="82" spans="1:11" ht="15.75">
      <c r="A82" s="5" t="s">
        <v>144</v>
      </c>
      <c r="B82" s="29" t="s">
        <v>145</v>
      </c>
      <c r="C82" s="17">
        <v>0.4</v>
      </c>
      <c r="D82" s="30"/>
      <c r="E82" s="24">
        <f t="shared" si="2"/>
        <v>0</v>
      </c>
      <c r="G82" s="4" t="s">
        <v>184</v>
      </c>
      <c r="H82" s="12" t="s">
        <v>195</v>
      </c>
      <c r="I82" s="17">
        <v>270</v>
      </c>
      <c r="J82" s="30"/>
      <c r="K82" s="40">
        <f t="shared" si="3"/>
        <v>0</v>
      </c>
    </row>
    <row r="83" spans="1:11" ht="15.75">
      <c r="A83" s="5" t="s">
        <v>146</v>
      </c>
      <c r="B83" s="29" t="s">
        <v>147</v>
      </c>
      <c r="C83" s="17">
        <v>0.4</v>
      </c>
      <c r="D83" s="30"/>
      <c r="E83" s="24">
        <f t="shared" si="2"/>
        <v>0</v>
      </c>
      <c r="G83" s="75" t="s">
        <v>196</v>
      </c>
      <c r="H83" s="12" t="s">
        <v>197</v>
      </c>
      <c r="I83" s="17">
        <v>2</v>
      </c>
      <c r="J83" s="30"/>
      <c r="K83" s="40">
        <f t="shared" si="3"/>
        <v>0</v>
      </c>
    </row>
    <row r="84" spans="1:11" ht="15.75">
      <c r="A84" s="5" t="s">
        <v>412</v>
      </c>
      <c r="B84" s="29" t="s">
        <v>148</v>
      </c>
      <c r="C84" s="17">
        <v>0.35</v>
      </c>
      <c r="D84" s="30"/>
      <c r="E84" s="24">
        <f t="shared" si="2"/>
        <v>0</v>
      </c>
      <c r="G84" s="4" t="s">
        <v>184</v>
      </c>
      <c r="H84" s="12" t="s">
        <v>198</v>
      </c>
      <c r="I84" s="17">
        <v>270</v>
      </c>
      <c r="J84" s="30"/>
      <c r="K84" s="40">
        <f t="shared" si="3"/>
        <v>0</v>
      </c>
    </row>
    <row r="85" spans="1:11" ht="31.5">
      <c r="A85" s="3" t="s">
        <v>442</v>
      </c>
      <c r="B85" s="68" t="s">
        <v>367</v>
      </c>
      <c r="C85" s="19">
        <v>0.1</v>
      </c>
      <c r="D85" s="30"/>
      <c r="G85" s="5" t="s">
        <v>199</v>
      </c>
      <c r="H85" s="12" t="s">
        <v>200</v>
      </c>
      <c r="I85" s="17">
        <v>0.05</v>
      </c>
      <c r="J85" s="30"/>
      <c r="K85" s="40">
        <f t="shared" si="3"/>
        <v>0</v>
      </c>
    </row>
    <row r="86" spans="1:11" ht="15.75">
      <c r="A86" s="5" t="s">
        <v>149</v>
      </c>
      <c r="B86" s="29" t="s">
        <v>150</v>
      </c>
      <c r="C86" s="17">
        <v>0.25</v>
      </c>
      <c r="D86" s="30"/>
      <c r="E86" s="24">
        <f t="shared" si="2"/>
        <v>0</v>
      </c>
      <c r="G86" s="3" t="s">
        <v>201</v>
      </c>
      <c r="H86" s="12" t="s">
        <v>202</v>
      </c>
      <c r="I86" s="17">
        <v>0.1</v>
      </c>
      <c r="J86" s="30"/>
      <c r="K86" s="40">
        <f t="shared" si="3"/>
        <v>0</v>
      </c>
    </row>
    <row r="87" spans="1:11" ht="15.75">
      <c r="A87" s="5" t="s">
        <v>415</v>
      </c>
      <c r="B87" s="29" t="s">
        <v>152</v>
      </c>
      <c r="C87" s="17">
        <v>0.3</v>
      </c>
      <c r="D87" s="30"/>
      <c r="E87" s="24">
        <f t="shared" si="2"/>
        <v>0</v>
      </c>
      <c r="G87" s="5" t="s">
        <v>203</v>
      </c>
      <c r="H87" s="12" t="s">
        <v>204</v>
      </c>
      <c r="I87" s="17">
        <v>0.1</v>
      </c>
      <c r="J87" s="30"/>
      <c r="K87" s="40">
        <f t="shared" si="3"/>
        <v>0</v>
      </c>
    </row>
    <row r="88" spans="1:11" ht="15.75">
      <c r="A88" s="3" t="s">
        <v>151</v>
      </c>
      <c r="B88" s="29" t="s">
        <v>153</v>
      </c>
      <c r="C88" s="17">
        <v>0.75</v>
      </c>
      <c r="D88" s="30"/>
      <c r="E88" s="24">
        <f t="shared" si="2"/>
        <v>0</v>
      </c>
      <c r="G88" s="5" t="s">
        <v>205</v>
      </c>
      <c r="H88" s="12" t="s">
        <v>206</v>
      </c>
      <c r="I88" s="17">
        <v>0.05</v>
      </c>
      <c r="J88" s="30"/>
      <c r="K88" s="40">
        <f t="shared" si="3"/>
        <v>0</v>
      </c>
    </row>
    <row r="89" spans="1:11" ht="31.5">
      <c r="A89" s="3" t="s">
        <v>154</v>
      </c>
      <c r="B89" s="29" t="s">
        <v>155</v>
      </c>
      <c r="C89" s="17">
        <v>0.25</v>
      </c>
      <c r="D89" s="30"/>
      <c r="E89" s="24">
        <f t="shared" si="2"/>
        <v>0</v>
      </c>
      <c r="G89" s="5" t="s">
        <v>207</v>
      </c>
      <c r="H89" s="12" t="s">
        <v>208</v>
      </c>
      <c r="I89" s="17">
        <v>0.2</v>
      </c>
      <c r="J89" s="30"/>
      <c r="K89" s="40">
        <f t="shared" si="3"/>
        <v>0</v>
      </c>
    </row>
    <row r="90" spans="1:11" ht="31.5">
      <c r="A90" s="5" t="s">
        <v>156</v>
      </c>
      <c r="B90" s="29" t="s">
        <v>157</v>
      </c>
      <c r="C90" s="17">
        <v>0.35</v>
      </c>
      <c r="D90" s="30"/>
      <c r="E90" s="24">
        <f t="shared" si="2"/>
        <v>0</v>
      </c>
      <c r="G90" s="3" t="s">
        <v>428</v>
      </c>
      <c r="H90" s="12" t="s">
        <v>209</v>
      </c>
      <c r="I90" s="17">
        <v>0.03</v>
      </c>
      <c r="J90" s="30"/>
      <c r="K90" s="40">
        <f t="shared" si="3"/>
        <v>0</v>
      </c>
    </row>
    <row r="91" spans="1:11" ht="31.5">
      <c r="A91" s="3" t="s">
        <v>416</v>
      </c>
      <c r="B91" s="29" t="s">
        <v>158</v>
      </c>
      <c r="C91" s="17">
        <v>1</v>
      </c>
      <c r="D91" s="30"/>
      <c r="E91" s="24">
        <f t="shared" si="2"/>
        <v>0</v>
      </c>
      <c r="G91" s="3" t="s">
        <v>210</v>
      </c>
      <c r="H91" s="12" t="s">
        <v>211</v>
      </c>
      <c r="I91" s="17">
        <v>0.1</v>
      </c>
      <c r="J91" s="30"/>
      <c r="K91" s="41">
        <f t="shared" si="3"/>
        <v>0</v>
      </c>
    </row>
    <row r="92" spans="1:11" ht="15.75">
      <c r="A92" s="3" t="s">
        <v>413</v>
      </c>
      <c r="B92" s="29" t="s">
        <v>159</v>
      </c>
      <c r="C92" s="17">
        <v>1</v>
      </c>
      <c r="D92" s="30"/>
      <c r="E92" s="24">
        <f t="shared" si="2"/>
        <v>0</v>
      </c>
      <c r="G92" s="5" t="s">
        <v>212</v>
      </c>
      <c r="H92" s="12" t="s">
        <v>213</v>
      </c>
      <c r="I92" s="17">
        <v>6.75</v>
      </c>
      <c r="J92" s="30"/>
      <c r="K92" s="41">
        <f t="shared" si="3"/>
        <v>0</v>
      </c>
    </row>
    <row r="93" spans="1:11" ht="15.75">
      <c r="A93" s="5" t="s">
        <v>160</v>
      </c>
      <c r="B93" s="29" t="s">
        <v>161</v>
      </c>
      <c r="C93" s="17">
        <v>0.3</v>
      </c>
      <c r="D93" s="30"/>
      <c r="E93" s="24">
        <f t="shared" si="2"/>
        <v>0</v>
      </c>
      <c r="G93" s="3" t="s">
        <v>214</v>
      </c>
      <c r="H93" s="12" t="s">
        <v>215</v>
      </c>
      <c r="I93" s="17">
        <v>10.25</v>
      </c>
      <c r="J93" s="30"/>
      <c r="K93" s="41">
        <f t="shared" si="3"/>
        <v>0</v>
      </c>
    </row>
    <row r="94" spans="1:11" ht="15.75">
      <c r="A94" s="5" t="s">
        <v>443</v>
      </c>
      <c r="B94" s="29" t="s">
        <v>162</v>
      </c>
      <c r="C94" s="17">
        <v>0.3</v>
      </c>
      <c r="D94" s="30"/>
      <c r="E94" s="24">
        <f t="shared" si="2"/>
        <v>0</v>
      </c>
      <c r="G94" s="5" t="s">
        <v>216</v>
      </c>
      <c r="H94" s="12" t="s">
        <v>217</v>
      </c>
      <c r="I94" s="17">
        <v>0.15</v>
      </c>
      <c r="J94" s="30"/>
      <c r="K94" s="41">
        <f t="shared" si="3"/>
        <v>0</v>
      </c>
    </row>
    <row r="95" spans="1:11" ht="31.5">
      <c r="A95" s="3" t="s">
        <v>444</v>
      </c>
      <c r="B95" s="29" t="s">
        <v>163</v>
      </c>
      <c r="C95" s="17">
        <v>0.15</v>
      </c>
      <c r="D95" s="30"/>
      <c r="E95" s="24">
        <f t="shared" si="2"/>
        <v>0</v>
      </c>
      <c r="K95" s="41"/>
    </row>
    <row r="96" spans="1:11" ht="15.75">
      <c r="A96" s="5" t="s">
        <v>164</v>
      </c>
      <c r="B96" s="29" t="s">
        <v>165</v>
      </c>
      <c r="C96" s="17">
        <v>0.15</v>
      </c>
      <c r="D96" s="30"/>
      <c r="E96" s="24">
        <f t="shared" si="2"/>
        <v>0</v>
      </c>
      <c r="G96" s="76" t="s">
        <v>221</v>
      </c>
      <c r="K96" s="41"/>
    </row>
    <row r="97" spans="1:11" ht="15.75">
      <c r="A97" s="5" t="s">
        <v>166</v>
      </c>
      <c r="B97" s="29" t="s">
        <v>167</v>
      </c>
      <c r="C97" s="17">
        <v>0.5</v>
      </c>
      <c r="D97" s="30"/>
      <c r="E97" s="24">
        <f t="shared" si="2"/>
        <v>0</v>
      </c>
      <c r="G97" s="5" t="s">
        <v>222</v>
      </c>
      <c r="K97" s="41"/>
    </row>
    <row r="98" spans="1:11" ht="31.5">
      <c r="A98" s="3" t="s">
        <v>334</v>
      </c>
      <c r="B98" s="29" t="s">
        <v>168</v>
      </c>
      <c r="C98" s="17">
        <v>0.5</v>
      </c>
      <c r="D98" s="30"/>
      <c r="E98" s="24">
        <f t="shared" si="2"/>
        <v>0</v>
      </c>
      <c r="G98" s="5" t="s">
        <v>223</v>
      </c>
      <c r="H98" s="12" t="s">
        <v>224</v>
      </c>
      <c r="I98" s="17">
        <v>30</v>
      </c>
      <c r="J98" s="30"/>
      <c r="K98" s="41">
        <f t="shared" si="3"/>
        <v>0</v>
      </c>
    </row>
    <row r="99" spans="1:11" ht="31.5">
      <c r="A99" s="3" t="s">
        <v>414</v>
      </c>
      <c r="B99" s="29" t="s">
        <v>169</v>
      </c>
      <c r="C99" s="17">
        <v>0.15</v>
      </c>
      <c r="D99" s="30"/>
      <c r="E99" s="24">
        <f t="shared" si="2"/>
        <v>0</v>
      </c>
      <c r="G99" s="5" t="s">
        <v>225</v>
      </c>
      <c r="H99" s="12" t="s">
        <v>226</v>
      </c>
      <c r="I99" s="17">
        <v>30</v>
      </c>
      <c r="J99" s="30"/>
      <c r="K99" s="41">
        <f t="shared" si="3"/>
        <v>0</v>
      </c>
    </row>
    <row r="100" spans="7:11" ht="15.75">
      <c r="G100" s="76" t="s">
        <v>227</v>
      </c>
      <c r="I100" s="42"/>
      <c r="J100" s="43"/>
      <c r="K100" s="41"/>
    </row>
    <row r="101" spans="1:11" ht="15.75">
      <c r="A101" s="7"/>
      <c r="D101" s="17"/>
      <c r="G101" s="5" t="s">
        <v>228</v>
      </c>
      <c r="H101" s="12" t="s">
        <v>229</v>
      </c>
      <c r="I101" s="17">
        <v>8</v>
      </c>
      <c r="J101" s="44"/>
      <c r="K101" s="41">
        <f t="shared" si="3"/>
        <v>0</v>
      </c>
    </row>
    <row r="102" spans="3:11" ht="15.75">
      <c r="C102" s="20"/>
      <c r="D102" s="20"/>
      <c r="G102" s="5" t="s">
        <v>230</v>
      </c>
      <c r="H102" s="12" t="s">
        <v>231</v>
      </c>
      <c r="I102" s="17">
        <v>8</v>
      </c>
      <c r="J102" s="30"/>
      <c r="K102" s="41">
        <f t="shared" si="3"/>
        <v>0</v>
      </c>
    </row>
    <row r="103" spans="3:11" ht="15.75">
      <c r="C103" s="180" t="s">
        <v>330</v>
      </c>
      <c r="D103" s="20"/>
      <c r="G103" s="76"/>
      <c r="I103" s="23"/>
      <c r="J103" s="45"/>
      <c r="K103" s="41"/>
    </row>
    <row r="104" spans="1:11" ht="25.5" customHeight="1">
      <c r="A104" s="178" t="s">
        <v>393</v>
      </c>
      <c r="B104" s="179" t="s">
        <v>394</v>
      </c>
      <c r="C104" s="182">
        <v>15</v>
      </c>
      <c r="D104" s="186"/>
      <c r="E104" s="24">
        <f t="shared" si="2"/>
        <v>0</v>
      </c>
      <c r="G104" s="76" t="s">
        <v>429</v>
      </c>
      <c r="J104" s="46"/>
      <c r="K104" s="41"/>
    </row>
    <row r="105" spans="1:11" ht="38.25" customHeight="1">
      <c r="A105" s="239"/>
      <c r="B105" s="240"/>
      <c r="C105" s="181"/>
      <c r="D105" s="20"/>
      <c r="G105" s="6" t="s">
        <v>430</v>
      </c>
      <c r="H105" s="12" t="s">
        <v>232</v>
      </c>
      <c r="I105" s="17">
        <v>5</v>
      </c>
      <c r="J105" s="44"/>
      <c r="K105" s="41">
        <f t="shared" si="3"/>
        <v>0</v>
      </c>
    </row>
    <row r="106" spans="1:11" ht="15.75">
      <c r="A106" s="241"/>
      <c r="B106" s="242"/>
      <c r="C106" s="181"/>
      <c r="D106" s="20"/>
      <c r="G106" s="5" t="s">
        <v>431</v>
      </c>
      <c r="J106" s="117"/>
      <c r="K106" s="41"/>
    </row>
    <row r="107" spans="1:11" ht="19.5" customHeight="1">
      <c r="A107" s="241"/>
      <c r="B107" s="242"/>
      <c r="C107" s="20"/>
      <c r="D107" s="20"/>
      <c r="G107" s="5" t="s">
        <v>353</v>
      </c>
      <c r="H107" s="5" t="s">
        <v>354</v>
      </c>
      <c r="I107" s="17">
        <v>5</v>
      </c>
      <c r="J107" s="44"/>
      <c r="K107" s="41"/>
    </row>
    <row r="108" spans="1:11" ht="15.75">
      <c r="A108" s="241"/>
      <c r="B108" s="242"/>
      <c r="C108" s="20"/>
      <c r="D108" s="20"/>
      <c r="G108" s="76" t="s">
        <v>368</v>
      </c>
      <c r="H108" s="76"/>
      <c r="J108" s="117"/>
      <c r="K108" s="41"/>
    </row>
    <row r="109" spans="1:11" ht="18" customHeight="1">
      <c r="A109" s="241"/>
      <c r="B109" s="242"/>
      <c r="C109" s="20"/>
      <c r="D109" s="20"/>
      <c r="G109" s="5" t="s">
        <v>432</v>
      </c>
      <c r="H109" s="12" t="s">
        <v>233</v>
      </c>
      <c r="I109" s="17">
        <v>25</v>
      </c>
      <c r="J109" s="44"/>
      <c r="K109" s="41">
        <f t="shared" si="3"/>
        <v>0</v>
      </c>
    </row>
    <row r="110" spans="1:11" ht="19.5" customHeight="1">
      <c r="A110" s="243"/>
      <c r="B110" s="244"/>
      <c r="C110" s="20"/>
      <c r="D110" s="20"/>
      <c r="G110" s="5" t="s">
        <v>234</v>
      </c>
      <c r="H110" s="12" t="s">
        <v>235</v>
      </c>
      <c r="I110" s="17">
        <v>25</v>
      </c>
      <c r="J110" s="44"/>
      <c r="K110" s="41">
        <f t="shared" si="3"/>
        <v>0</v>
      </c>
    </row>
    <row r="111" spans="1:11" ht="15.75">
      <c r="A111" s="233" t="s">
        <v>396</v>
      </c>
      <c r="B111" s="234"/>
      <c r="C111" s="20"/>
      <c r="G111" s="150" t="s">
        <v>236</v>
      </c>
      <c r="H111" s="151"/>
      <c r="I111" s="152"/>
      <c r="J111" s="153"/>
      <c r="K111" s="154"/>
    </row>
    <row r="112" spans="1:11" ht="15.75">
      <c r="A112" s="235"/>
      <c r="B112" s="236"/>
      <c r="G112" s="77" t="s">
        <v>237</v>
      </c>
      <c r="H112" s="47"/>
      <c r="I112" s="101" t="s">
        <v>238</v>
      </c>
      <c r="J112" s="48"/>
      <c r="K112" s="41"/>
    </row>
    <row r="113" spans="1:11" ht="15.75">
      <c r="A113" s="237"/>
      <c r="B113" s="238"/>
      <c r="G113" s="78"/>
      <c r="H113" s="49"/>
      <c r="I113" s="50"/>
      <c r="J113" s="51"/>
      <c r="K113" s="41"/>
    </row>
    <row r="114" spans="1:11" ht="15.75">
      <c r="A114" s="95"/>
      <c r="B114" s="12"/>
      <c r="C114" s="112" t="s">
        <v>330</v>
      </c>
      <c r="D114" s="46"/>
      <c r="G114" s="79" t="s">
        <v>239</v>
      </c>
      <c r="H114" s="52" t="s">
        <v>331</v>
      </c>
      <c r="I114" s="50"/>
      <c r="J114" s="51"/>
      <c r="K114" s="41"/>
    </row>
    <row r="115" spans="1:11" ht="15.75">
      <c r="A115" s="247" t="s">
        <v>395</v>
      </c>
      <c r="B115" s="248"/>
      <c r="C115" s="21">
        <v>1</v>
      </c>
      <c r="D115" s="61"/>
      <c r="E115" s="24">
        <f t="shared" si="2"/>
        <v>0</v>
      </c>
      <c r="G115" s="80" t="s">
        <v>240</v>
      </c>
      <c r="H115" s="53" t="s">
        <v>241</v>
      </c>
      <c r="I115" s="54">
        <v>3</v>
      </c>
      <c r="J115" s="30"/>
      <c r="K115" s="41">
        <f t="shared" si="3"/>
        <v>0</v>
      </c>
    </row>
    <row r="116" spans="1:11" ht="15.75">
      <c r="A116" s="257"/>
      <c r="B116" s="22"/>
      <c r="C116" s="22"/>
      <c r="E116" s="26"/>
      <c r="G116" s="81"/>
      <c r="H116" s="55"/>
      <c r="I116" s="54"/>
      <c r="J116" s="39"/>
      <c r="K116" s="41"/>
    </row>
    <row r="117" spans="1:11" ht="15.75">
      <c r="A117" s="257"/>
      <c r="B117" s="22"/>
      <c r="C117" s="22"/>
      <c r="D117" s="1"/>
      <c r="E117" s="26"/>
      <c r="G117" s="79"/>
      <c r="H117" s="52"/>
      <c r="I117" s="54"/>
      <c r="J117" s="56"/>
      <c r="K117" s="41"/>
    </row>
    <row r="118" spans="1:11" ht="15.75">
      <c r="A118" s="257"/>
      <c r="B118" s="114"/>
      <c r="C118" s="115"/>
      <c r="D118" s="115"/>
      <c r="E118" s="115"/>
      <c r="G118" s="259" t="s">
        <v>433</v>
      </c>
      <c r="H118" s="260"/>
      <c r="I118" s="58"/>
      <c r="J118" s="46"/>
      <c r="K118" s="41"/>
    </row>
    <row r="119" spans="1:11" ht="15.75">
      <c r="A119" s="257"/>
      <c r="B119" s="114"/>
      <c r="C119" s="115"/>
      <c r="D119" s="115"/>
      <c r="E119" s="26"/>
      <c r="G119" s="82"/>
      <c r="H119" s="59" t="s">
        <v>330</v>
      </c>
      <c r="I119" s="60">
        <v>1.5</v>
      </c>
      <c r="J119" s="61"/>
      <c r="K119" s="41">
        <f t="shared" si="3"/>
        <v>0</v>
      </c>
    </row>
    <row r="120" spans="1:11" ht="15.75">
      <c r="A120" s="257"/>
      <c r="B120" s="22"/>
      <c r="C120" s="22"/>
      <c r="E120" s="26"/>
      <c r="G120" s="83"/>
      <c r="H120" s="226"/>
      <c r="I120" s="226"/>
      <c r="J120" s="226"/>
      <c r="K120" s="226"/>
    </row>
    <row r="121" spans="1:11" ht="15.75">
      <c r="A121" s="257"/>
      <c r="B121" s="22"/>
      <c r="C121" s="22"/>
      <c r="E121" s="26"/>
      <c r="G121" s="83"/>
      <c r="H121" s="227" t="s">
        <v>402</v>
      </c>
      <c r="I121" s="227"/>
      <c r="J121" s="227"/>
      <c r="K121" s="228"/>
    </row>
    <row r="122" spans="1:11" ht="15.75" customHeight="1">
      <c r="A122" s="257"/>
      <c r="B122" s="22"/>
      <c r="C122" s="22"/>
      <c r="E122" s="26"/>
      <c r="G122" s="83"/>
      <c r="H122" s="229"/>
      <c r="I122" s="229"/>
      <c r="J122" s="229"/>
      <c r="K122" s="230"/>
    </row>
    <row r="123" spans="1:11" ht="15.75" customHeight="1">
      <c r="A123" s="257"/>
      <c r="B123" s="22"/>
      <c r="C123" s="22"/>
      <c r="E123" s="26"/>
      <c r="G123" s="83"/>
      <c r="H123" s="229"/>
      <c r="I123" s="229"/>
      <c r="J123" s="229"/>
      <c r="K123" s="230"/>
    </row>
    <row r="124" spans="1:11" ht="15.75">
      <c r="A124" s="96"/>
      <c r="B124" s="22"/>
      <c r="C124" s="22"/>
      <c r="E124" s="26"/>
      <c r="G124" s="83"/>
      <c r="H124" s="157"/>
      <c r="I124" s="158"/>
      <c r="J124" s="159"/>
      <c r="K124" s="160"/>
    </row>
    <row r="125" spans="1:11" ht="15.75">
      <c r="A125" s="96"/>
      <c r="B125" s="22"/>
      <c r="C125" s="22"/>
      <c r="E125" s="26"/>
      <c r="G125" s="83"/>
      <c r="H125" s="155"/>
      <c r="I125" s="156"/>
      <c r="J125" s="156"/>
      <c r="K125" s="156"/>
    </row>
    <row r="126" spans="1:11" ht="15.75">
      <c r="A126" s="96"/>
      <c r="B126" s="22"/>
      <c r="C126" s="22"/>
      <c r="E126" s="26"/>
      <c r="G126" s="84"/>
      <c r="H126" s="226"/>
      <c r="I126" s="226"/>
      <c r="J126" s="226"/>
      <c r="K126" s="226"/>
    </row>
    <row r="127" spans="1:11" ht="15.75">
      <c r="A127" s="96"/>
      <c r="B127" s="22"/>
      <c r="C127" s="22"/>
      <c r="E127" s="26"/>
      <c r="G127" s="85"/>
      <c r="H127" s="62"/>
      <c r="I127" s="113" t="s">
        <v>330</v>
      </c>
      <c r="J127" s="62"/>
      <c r="K127" s="62"/>
    </row>
    <row r="128" spans="1:11" ht="15.75">
      <c r="A128" s="97"/>
      <c r="B128" s="22"/>
      <c r="C128" s="22"/>
      <c r="E128" s="26"/>
      <c r="G128" s="231" t="s">
        <v>434</v>
      </c>
      <c r="H128" s="232"/>
      <c r="I128" s="187">
        <v>0.35</v>
      </c>
      <c r="J128" s="64"/>
      <c r="K128" s="65">
        <f>SUM(I128*J128)</f>
        <v>0</v>
      </c>
    </row>
    <row r="129" spans="1:11" ht="15.75">
      <c r="A129" s="148" t="s">
        <v>242</v>
      </c>
      <c r="B129" s="149"/>
      <c r="C129" s="22"/>
      <c r="E129" s="26"/>
      <c r="G129" s="183"/>
      <c r="H129" s="62"/>
      <c r="I129" s="63"/>
      <c r="J129" s="56"/>
      <c r="K129" s="65"/>
    </row>
    <row r="130" spans="1:13" ht="53.25" customHeight="1">
      <c r="A130" s="250" t="s">
        <v>333</v>
      </c>
      <c r="B130" s="251"/>
      <c r="C130" s="22"/>
      <c r="D130" s="39"/>
      <c r="E130" s="27"/>
      <c r="G130" s="86"/>
      <c r="H130" s="252" t="s">
        <v>439</v>
      </c>
      <c r="I130" s="253"/>
      <c r="J130" s="253"/>
      <c r="K130" s="254"/>
      <c r="M130" s="188"/>
    </row>
    <row r="131" spans="1:11" ht="15.75" customHeight="1" thickBot="1">
      <c r="A131" s="98"/>
      <c r="B131" s="22"/>
      <c r="C131" s="22"/>
      <c r="D131" s="39"/>
      <c r="E131" s="26"/>
      <c r="G131" s="83"/>
      <c r="H131" s="66"/>
      <c r="I131" s="66"/>
      <c r="J131" s="67"/>
      <c r="K131" s="67"/>
    </row>
    <row r="132" spans="2:11" ht="18" customHeight="1">
      <c r="B132" s="13"/>
      <c r="C132" s="207" t="s">
        <v>332</v>
      </c>
      <c r="D132" s="208"/>
      <c r="E132" s="189">
        <f>SUM(E67:E130)</f>
        <v>0</v>
      </c>
      <c r="G132" s="73"/>
      <c r="H132" s="207" t="s">
        <v>170</v>
      </c>
      <c r="I132" s="207"/>
      <c r="J132" s="208"/>
      <c r="K132" s="189">
        <f>SUM(K67:K130)</f>
        <v>0</v>
      </c>
    </row>
    <row r="133" spans="1:11" ht="18" customHeight="1">
      <c r="A133" s="190" t="s">
        <v>244</v>
      </c>
      <c r="B133" s="191"/>
      <c r="C133" s="192"/>
      <c r="D133" s="193"/>
      <c r="E133" s="194" t="s">
        <v>269</v>
      </c>
      <c r="F133" s="195"/>
      <c r="G133" s="209"/>
      <c r="H133" s="209"/>
      <c r="I133" s="192"/>
      <c r="J133" s="193"/>
      <c r="K133" s="196" t="s">
        <v>268</v>
      </c>
    </row>
    <row r="134" spans="1:11" ht="15.75">
      <c r="A134" s="7" t="s">
        <v>243</v>
      </c>
      <c r="B134" s="8" t="s">
        <v>0</v>
      </c>
      <c r="C134" s="9" t="s">
        <v>7</v>
      </c>
      <c r="D134" s="110" t="s">
        <v>2</v>
      </c>
      <c r="E134" s="11" t="s">
        <v>218</v>
      </c>
      <c r="G134" s="8" t="s">
        <v>336</v>
      </c>
      <c r="H134" s="8" t="s">
        <v>0</v>
      </c>
      <c r="I134" s="9" t="s">
        <v>379</v>
      </c>
      <c r="J134" s="110" t="s">
        <v>2</v>
      </c>
      <c r="K134" s="11" t="s">
        <v>351</v>
      </c>
    </row>
    <row r="135" spans="1:11" ht="15.75">
      <c r="A135" s="68" t="s">
        <v>247</v>
      </c>
      <c r="B135" s="29" t="s">
        <v>248</v>
      </c>
      <c r="C135" s="17">
        <v>0.3</v>
      </c>
      <c r="D135" s="30"/>
      <c r="E135" s="24">
        <f>SUM(C135*D135)</f>
        <v>0</v>
      </c>
      <c r="G135" s="3" t="s">
        <v>300</v>
      </c>
      <c r="H135" s="68" t="s">
        <v>301</v>
      </c>
      <c r="I135" s="20"/>
      <c r="J135" s="30"/>
      <c r="K135" s="24"/>
    </row>
    <row r="136" spans="1:11" ht="15" customHeight="1">
      <c r="A136" s="68" t="s">
        <v>417</v>
      </c>
      <c r="B136" s="29" t="s">
        <v>249</v>
      </c>
      <c r="C136" s="17">
        <v>0.1</v>
      </c>
      <c r="D136" s="30"/>
      <c r="E136" s="24">
        <f aca="true" t="shared" si="4" ref="E136:E147">SUM(C136*D136)</f>
        <v>0</v>
      </c>
      <c r="G136" s="68" t="s">
        <v>377</v>
      </c>
      <c r="H136" s="68" t="s">
        <v>309</v>
      </c>
      <c r="I136" s="20"/>
      <c r="J136" s="30"/>
      <c r="K136" s="24"/>
    </row>
    <row r="137" spans="1:11" ht="15.75">
      <c r="A137" s="68" t="s">
        <v>250</v>
      </c>
      <c r="B137" s="29" t="s">
        <v>251</v>
      </c>
      <c r="C137" s="17">
        <v>0.1</v>
      </c>
      <c r="D137" s="30"/>
      <c r="E137" s="24">
        <f t="shared" si="4"/>
        <v>0</v>
      </c>
      <c r="G137" s="6" t="s">
        <v>378</v>
      </c>
      <c r="H137" s="68" t="s">
        <v>310</v>
      </c>
      <c r="I137" s="20"/>
      <c r="J137" s="30"/>
      <c r="K137" s="24"/>
    </row>
    <row r="138" spans="1:11" ht="15.75">
      <c r="A138" s="68" t="s">
        <v>418</v>
      </c>
      <c r="B138" s="29" t="s">
        <v>252</v>
      </c>
      <c r="C138" s="17">
        <v>0.1</v>
      </c>
      <c r="D138" s="30"/>
      <c r="E138" s="24">
        <f t="shared" si="4"/>
        <v>0</v>
      </c>
      <c r="G138" s="68"/>
      <c r="H138" s="68"/>
      <c r="I138" s="69"/>
      <c r="J138" s="69"/>
      <c r="K138" s="24"/>
    </row>
    <row r="139" spans="1:11" ht="15.75">
      <c r="A139" s="68" t="s">
        <v>419</v>
      </c>
      <c r="B139" s="29" t="s">
        <v>253</v>
      </c>
      <c r="C139" s="17">
        <v>0.1</v>
      </c>
      <c r="D139" s="30"/>
      <c r="E139" s="24">
        <f t="shared" si="4"/>
        <v>0</v>
      </c>
      <c r="G139" s="8" t="s">
        <v>302</v>
      </c>
      <c r="H139" s="8" t="s">
        <v>0</v>
      </c>
      <c r="I139" s="9" t="s">
        <v>379</v>
      </c>
      <c r="J139" s="10" t="s">
        <v>2</v>
      </c>
      <c r="K139" s="11" t="s">
        <v>351</v>
      </c>
    </row>
    <row r="140" spans="1:11" ht="15.75">
      <c r="A140" s="68" t="s">
        <v>420</v>
      </c>
      <c r="B140" s="29" t="s">
        <v>254</v>
      </c>
      <c r="C140" s="17">
        <v>2.25</v>
      </c>
      <c r="D140" s="30"/>
      <c r="E140" s="24">
        <f t="shared" si="4"/>
        <v>0</v>
      </c>
      <c r="G140" s="68" t="s">
        <v>303</v>
      </c>
      <c r="H140" s="68" t="s">
        <v>304</v>
      </c>
      <c r="I140" s="20"/>
      <c r="J140" s="30"/>
      <c r="K140" s="24"/>
    </row>
    <row r="141" spans="1:11" ht="15.75">
      <c r="A141" s="68" t="s">
        <v>255</v>
      </c>
      <c r="B141" s="29" t="s">
        <v>256</v>
      </c>
      <c r="C141" s="17">
        <v>2.25</v>
      </c>
      <c r="D141" s="30"/>
      <c r="E141" s="24">
        <f t="shared" si="4"/>
        <v>0</v>
      </c>
      <c r="G141" s="6" t="s">
        <v>357</v>
      </c>
      <c r="H141" s="29" t="s">
        <v>305</v>
      </c>
      <c r="I141" s="20"/>
      <c r="J141" s="30"/>
      <c r="K141" s="24"/>
    </row>
    <row r="142" spans="1:11" ht="15.75">
      <c r="A142" s="68" t="s">
        <v>257</v>
      </c>
      <c r="B142" s="29" t="s">
        <v>258</v>
      </c>
      <c r="C142" s="17">
        <v>0.1</v>
      </c>
      <c r="D142" s="30"/>
      <c r="E142" s="24">
        <f t="shared" si="4"/>
        <v>0</v>
      </c>
      <c r="G142" s="68" t="s">
        <v>358</v>
      </c>
      <c r="H142" s="68" t="s">
        <v>359</v>
      </c>
      <c r="I142" s="20"/>
      <c r="J142" s="30"/>
      <c r="K142" s="24"/>
    </row>
    <row r="143" spans="1:11" ht="31.5">
      <c r="A143" s="6" t="s">
        <v>421</v>
      </c>
      <c r="B143" s="29" t="s">
        <v>259</v>
      </c>
      <c r="C143" s="17">
        <v>0.1</v>
      </c>
      <c r="D143" s="30"/>
      <c r="E143" s="24">
        <f t="shared" si="4"/>
        <v>0</v>
      </c>
      <c r="G143" s="6" t="s">
        <v>306</v>
      </c>
      <c r="H143" s="29" t="s">
        <v>307</v>
      </c>
      <c r="I143" s="20"/>
      <c r="J143" s="30"/>
      <c r="K143" s="24"/>
    </row>
    <row r="144" spans="1:11" ht="30" customHeight="1">
      <c r="A144" s="68" t="s">
        <v>422</v>
      </c>
      <c r="B144" s="29" t="s">
        <v>260</v>
      </c>
      <c r="C144" s="17">
        <v>20</v>
      </c>
      <c r="D144" s="30"/>
      <c r="E144" s="24">
        <f t="shared" si="4"/>
        <v>0</v>
      </c>
      <c r="G144" s="68" t="s">
        <v>392</v>
      </c>
      <c r="H144" s="29" t="s">
        <v>308</v>
      </c>
      <c r="I144" s="20"/>
      <c r="J144" s="30"/>
      <c r="K144" s="24"/>
    </row>
    <row r="145" spans="1:11" ht="15.75">
      <c r="A145" s="68" t="s">
        <v>261</v>
      </c>
      <c r="B145" s="29" t="s">
        <v>262</v>
      </c>
      <c r="C145" s="17">
        <v>0.75</v>
      </c>
      <c r="D145" s="30"/>
      <c r="E145" s="24">
        <f t="shared" si="4"/>
        <v>0</v>
      </c>
      <c r="G145" s="6"/>
      <c r="H145" s="29"/>
      <c r="I145" s="20"/>
      <c r="J145" s="20"/>
      <c r="K145" s="24"/>
    </row>
    <row r="146" spans="1:11" ht="29.25" customHeight="1" thickBot="1">
      <c r="A146" s="6" t="s">
        <v>263</v>
      </c>
      <c r="B146" s="29" t="s">
        <v>264</v>
      </c>
      <c r="C146" s="17">
        <v>0.1</v>
      </c>
      <c r="D146" s="30"/>
      <c r="E146" s="24">
        <f t="shared" si="4"/>
        <v>0</v>
      </c>
      <c r="G146" s="6"/>
      <c r="H146" s="29"/>
      <c r="I146" s="20"/>
      <c r="J146" s="20"/>
      <c r="K146" s="24"/>
    </row>
    <row r="147" spans="1:11" ht="18.75">
      <c r="A147" s="68" t="s">
        <v>265</v>
      </c>
      <c r="B147" s="29" t="s">
        <v>266</v>
      </c>
      <c r="C147" s="17">
        <v>4</v>
      </c>
      <c r="D147" s="30"/>
      <c r="E147" s="24">
        <f t="shared" si="4"/>
        <v>0</v>
      </c>
      <c r="G147" s="161" t="s">
        <v>381</v>
      </c>
      <c r="H147" s="162"/>
      <c r="I147" s="163"/>
      <c r="J147" s="164"/>
      <c r="K147" s="165"/>
    </row>
    <row r="148" spans="1:11" ht="18.75">
      <c r="A148" s="8" t="s">
        <v>369</v>
      </c>
      <c r="B148" s="8" t="s">
        <v>0</v>
      </c>
      <c r="C148" s="9" t="s">
        <v>7</v>
      </c>
      <c r="D148" s="10" t="s">
        <v>2</v>
      </c>
      <c r="G148" s="166" t="s">
        <v>382</v>
      </c>
      <c r="H148" s="167"/>
      <c r="I148" s="168"/>
      <c r="J148" s="169"/>
      <c r="K148" s="170"/>
    </row>
    <row r="149" spans="1:11" ht="27.75" customHeight="1" thickBot="1">
      <c r="A149" s="68" t="s">
        <v>337</v>
      </c>
      <c r="B149" s="29" t="s">
        <v>338</v>
      </c>
      <c r="C149" s="17">
        <v>0.2</v>
      </c>
      <c r="D149" s="30"/>
      <c r="E149" s="24">
        <f aca="true" t="shared" si="5" ref="E149:E171">SUM(C149*D149)</f>
        <v>0</v>
      </c>
      <c r="G149" s="171" t="s">
        <v>380</v>
      </c>
      <c r="H149" s="172"/>
      <c r="I149" s="172"/>
      <c r="J149" s="172"/>
      <c r="K149" s="173"/>
    </row>
    <row r="150" spans="1:11" ht="15.75">
      <c r="A150" s="68" t="s">
        <v>339</v>
      </c>
      <c r="B150" s="29" t="s">
        <v>340</v>
      </c>
      <c r="C150" s="17">
        <v>0.35</v>
      </c>
      <c r="D150" s="30"/>
      <c r="E150" s="24">
        <f t="shared" si="5"/>
        <v>0</v>
      </c>
      <c r="G150" s="6"/>
      <c r="H150" s="29"/>
      <c r="I150" s="20"/>
      <c r="J150" s="20"/>
      <c r="K150" s="24"/>
    </row>
    <row r="151" spans="1:11" ht="33">
      <c r="A151" s="6" t="s">
        <v>341</v>
      </c>
      <c r="B151" s="29" t="s">
        <v>342</v>
      </c>
      <c r="C151" s="17">
        <v>0.03</v>
      </c>
      <c r="D151" s="30"/>
      <c r="E151" s="24">
        <f t="shared" si="5"/>
        <v>0</v>
      </c>
      <c r="G151" s="256" t="s">
        <v>389</v>
      </c>
      <c r="H151" s="256"/>
      <c r="I151" s="256"/>
      <c r="J151" s="256"/>
      <c r="K151" s="256"/>
    </row>
    <row r="152" spans="1:11" ht="30.75" customHeight="1">
      <c r="A152" s="68" t="s">
        <v>196</v>
      </c>
      <c r="B152" s="29" t="s">
        <v>343</v>
      </c>
      <c r="C152" s="17">
        <v>0.03</v>
      </c>
      <c r="D152" s="30"/>
      <c r="E152" s="24">
        <f t="shared" si="5"/>
        <v>0</v>
      </c>
      <c r="G152" s="87" t="s">
        <v>347</v>
      </c>
      <c r="H152" s="12" t="s">
        <v>280</v>
      </c>
      <c r="I152" s="13"/>
      <c r="J152" s="39"/>
      <c r="K152" s="24"/>
    </row>
    <row r="153" spans="1:11" ht="28.5" customHeight="1">
      <c r="A153" s="3" t="s">
        <v>423</v>
      </c>
      <c r="B153" s="29" t="s">
        <v>344</v>
      </c>
      <c r="C153" s="17">
        <v>0.25</v>
      </c>
      <c r="D153" s="30"/>
      <c r="E153" s="24">
        <f t="shared" si="5"/>
        <v>0</v>
      </c>
      <c r="G153" s="68" t="s">
        <v>355</v>
      </c>
      <c r="H153" s="116" t="s">
        <v>356</v>
      </c>
      <c r="I153" s="17" t="s">
        <v>267</v>
      </c>
      <c r="J153" s="17"/>
      <c r="K153" s="24"/>
    </row>
    <row r="154" spans="1:11" ht="35.25" customHeight="1">
      <c r="A154" s="6" t="s">
        <v>345</v>
      </c>
      <c r="B154" s="29" t="s">
        <v>346</v>
      </c>
      <c r="C154" s="17">
        <v>0.03</v>
      </c>
      <c r="D154" s="30"/>
      <c r="E154" s="24">
        <f t="shared" si="5"/>
        <v>0</v>
      </c>
      <c r="G154" s="127"/>
      <c r="H154" s="127"/>
      <c r="I154" s="144"/>
      <c r="J154" s="126"/>
      <c r="K154" s="145"/>
    </row>
    <row r="155" spans="1:11" ht="18.75">
      <c r="A155" s="6" t="s">
        <v>282</v>
      </c>
      <c r="B155" s="29" t="s">
        <v>283</v>
      </c>
      <c r="C155" s="20">
        <v>0.15</v>
      </c>
      <c r="D155" s="30"/>
      <c r="E155" s="24">
        <f t="shared" si="5"/>
        <v>0</v>
      </c>
      <c r="G155" s="127"/>
      <c r="H155" s="127"/>
      <c r="I155" s="144"/>
      <c r="J155" s="126"/>
      <c r="K155" s="145"/>
    </row>
    <row r="156" spans="1:11" ht="18.75">
      <c r="A156" s="68" t="s">
        <v>284</v>
      </c>
      <c r="B156" s="119" t="s">
        <v>370</v>
      </c>
      <c r="C156" s="120"/>
      <c r="D156" s="121"/>
      <c r="G156" s="146"/>
      <c r="H156" s="146"/>
      <c r="I156" s="146"/>
      <c r="J156" s="146"/>
      <c r="K156" s="145"/>
    </row>
    <row r="157" spans="1:11" ht="21">
      <c r="A157" s="87" t="s">
        <v>286</v>
      </c>
      <c r="B157" s="29" t="s">
        <v>285</v>
      </c>
      <c r="C157" s="20">
        <v>0.15</v>
      </c>
      <c r="D157" s="30"/>
      <c r="E157" s="24">
        <f t="shared" si="5"/>
        <v>0</v>
      </c>
      <c r="G157" s="147" t="s">
        <v>388</v>
      </c>
      <c r="H157" s="127"/>
      <c r="I157" s="128"/>
      <c r="J157" s="126"/>
      <c r="K157" s="125"/>
    </row>
    <row r="158" spans="1:11" ht="15.75">
      <c r="A158" s="68" t="s">
        <v>371</v>
      </c>
      <c r="B158" s="29" t="s">
        <v>287</v>
      </c>
      <c r="C158" s="20">
        <v>0.1</v>
      </c>
      <c r="D158" s="30"/>
      <c r="E158" s="24">
        <f t="shared" si="5"/>
        <v>0</v>
      </c>
      <c r="G158" s="6" t="s">
        <v>383</v>
      </c>
      <c r="H158" s="68" t="s">
        <v>281</v>
      </c>
      <c r="I158" s="20"/>
      <c r="J158" s="56"/>
      <c r="K158" s="24"/>
    </row>
    <row r="159" spans="1:11" ht="15.75">
      <c r="A159" s="68" t="s">
        <v>288</v>
      </c>
      <c r="B159" s="122" t="s">
        <v>289</v>
      </c>
      <c r="C159" s="123">
        <v>0.1</v>
      </c>
      <c r="D159" s="30"/>
      <c r="E159" s="16">
        <f t="shared" si="5"/>
        <v>0</v>
      </c>
      <c r="G159" s="6" t="s">
        <v>384</v>
      </c>
      <c r="H159" s="68" t="s">
        <v>372</v>
      </c>
      <c r="I159" s="20"/>
      <c r="J159" s="56"/>
      <c r="K159" s="24"/>
    </row>
    <row r="160" spans="1:11" ht="31.5">
      <c r="A160" s="124" t="s">
        <v>373</v>
      </c>
      <c r="B160" s="29" t="s">
        <v>292</v>
      </c>
      <c r="C160" s="20">
        <v>0.05</v>
      </c>
      <c r="D160" s="30"/>
      <c r="E160" s="16">
        <f t="shared" si="5"/>
        <v>0</v>
      </c>
      <c r="G160" s="6" t="s">
        <v>290</v>
      </c>
      <c r="H160" s="68" t="s">
        <v>291</v>
      </c>
      <c r="I160" s="20"/>
      <c r="J160" s="56"/>
      <c r="K160" s="24"/>
    </row>
    <row r="161" spans="1:11" ht="31.5">
      <c r="A161" s="6" t="s">
        <v>293</v>
      </c>
      <c r="B161" s="29" t="s">
        <v>294</v>
      </c>
      <c r="C161" s="20">
        <v>0.1</v>
      </c>
      <c r="D161" s="30"/>
      <c r="E161" s="16">
        <f t="shared" si="5"/>
        <v>0</v>
      </c>
      <c r="G161" s="124" t="s">
        <v>435</v>
      </c>
      <c r="H161" s="5" t="s">
        <v>385</v>
      </c>
      <c r="J161" s="56"/>
      <c r="K161" s="24"/>
    </row>
    <row r="162" spans="1:11" ht="31.5">
      <c r="A162" s="6" t="s">
        <v>424</v>
      </c>
      <c r="B162" s="29" t="s">
        <v>296</v>
      </c>
      <c r="C162" s="20">
        <v>0.05</v>
      </c>
      <c r="D162" s="30"/>
      <c r="E162" s="16">
        <f t="shared" si="5"/>
        <v>0</v>
      </c>
      <c r="G162" s="68" t="s">
        <v>386</v>
      </c>
      <c r="H162" s="68" t="s">
        <v>295</v>
      </c>
      <c r="I162" s="20"/>
      <c r="J162" s="56"/>
      <c r="K162" s="24"/>
    </row>
    <row r="163" spans="1:11" ht="21">
      <c r="A163" s="6" t="s">
        <v>425</v>
      </c>
      <c r="B163" s="29" t="s">
        <v>297</v>
      </c>
      <c r="C163" s="20">
        <v>0.05</v>
      </c>
      <c r="D163" s="30"/>
      <c r="E163" s="16">
        <f t="shared" si="5"/>
        <v>0</v>
      </c>
      <c r="G163" s="147" t="s">
        <v>391</v>
      </c>
      <c r="H163" s="29"/>
      <c r="I163" s="20"/>
      <c r="J163" s="56"/>
      <c r="K163" s="24"/>
    </row>
    <row r="164" spans="1:11" ht="31.5">
      <c r="A164" s="6" t="s">
        <v>426</v>
      </c>
      <c r="B164" s="29" t="s">
        <v>298</v>
      </c>
      <c r="C164" s="20">
        <v>0.05</v>
      </c>
      <c r="D164" s="30"/>
      <c r="E164" s="16">
        <f t="shared" si="5"/>
        <v>0</v>
      </c>
      <c r="G164" s="89" t="s">
        <v>312</v>
      </c>
      <c r="H164" s="29"/>
      <c r="I164" s="20"/>
      <c r="J164" s="56"/>
      <c r="K164" s="24"/>
    </row>
    <row r="165" spans="1:11" ht="31.5">
      <c r="A165" s="6" t="s">
        <v>427</v>
      </c>
      <c r="B165" s="29" t="s">
        <v>299</v>
      </c>
      <c r="C165" s="20">
        <v>0.05</v>
      </c>
      <c r="D165" s="30"/>
      <c r="E165" s="16">
        <f t="shared" si="5"/>
        <v>0</v>
      </c>
      <c r="G165" s="6" t="s">
        <v>436</v>
      </c>
      <c r="H165" s="29" t="s">
        <v>313</v>
      </c>
      <c r="I165" s="20"/>
      <c r="J165" s="56"/>
      <c r="K165" s="24"/>
    </row>
    <row r="166" spans="1:11" ht="31.5">
      <c r="A166" s="68" t="s">
        <v>374</v>
      </c>
      <c r="B166" s="68" t="s">
        <v>375</v>
      </c>
      <c r="C166" s="17">
        <v>1</v>
      </c>
      <c r="D166" s="30"/>
      <c r="E166" s="24">
        <f t="shared" si="5"/>
        <v>0</v>
      </c>
      <c r="G166" s="3" t="s">
        <v>437</v>
      </c>
      <c r="H166" s="29" t="s">
        <v>314</v>
      </c>
      <c r="I166" s="20"/>
      <c r="J166" s="56"/>
      <c r="K166" s="28"/>
    </row>
    <row r="167" spans="1:11" ht="30.75" customHeight="1">
      <c r="A167" s="124" t="s">
        <v>397</v>
      </c>
      <c r="B167" s="68" t="s">
        <v>376</v>
      </c>
      <c r="C167" s="17">
        <v>4</v>
      </c>
      <c r="D167" s="30"/>
      <c r="E167" s="24">
        <f t="shared" si="5"/>
        <v>0</v>
      </c>
      <c r="G167" s="12" t="s">
        <v>315</v>
      </c>
      <c r="H167" s="12" t="s">
        <v>316</v>
      </c>
      <c r="I167" s="20"/>
      <c r="J167" s="56"/>
      <c r="K167" s="28"/>
    </row>
    <row r="168" spans="1:11" ht="29.25" customHeight="1">
      <c r="A168" s="124" t="s">
        <v>399</v>
      </c>
      <c r="B168" s="68" t="s">
        <v>398</v>
      </c>
      <c r="C168" s="17">
        <v>4.5</v>
      </c>
      <c r="D168" s="30"/>
      <c r="E168" s="24">
        <f t="shared" si="5"/>
        <v>0</v>
      </c>
      <c r="G168" s="88" t="s">
        <v>317</v>
      </c>
      <c r="J168" s="56"/>
      <c r="K168" s="24"/>
    </row>
    <row r="169" spans="1:11" ht="15.75">
      <c r="A169" s="255"/>
      <c r="B169" s="255"/>
      <c r="D169" s="17"/>
      <c r="G169" s="12" t="s">
        <v>318</v>
      </c>
      <c r="H169" s="29" t="s">
        <v>319</v>
      </c>
      <c r="I169" s="19"/>
      <c r="J169" s="56"/>
      <c r="K169" s="28"/>
    </row>
    <row r="170" spans="1:11" ht="16.5" thickBot="1">
      <c r="A170" s="246" t="s">
        <v>400</v>
      </c>
      <c r="B170" s="246"/>
      <c r="C170" s="246"/>
      <c r="D170" s="39"/>
      <c r="G170" s="29" t="s">
        <v>320</v>
      </c>
      <c r="H170" s="29" t="s">
        <v>321</v>
      </c>
      <c r="I170" s="142"/>
      <c r="J170" s="56"/>
      <c r="K170" s="28"/>
    </row>
    <row r="171" spans="1:11" ht="17.25" customHeight="1" thickBot="1">
      <c r="A171" s="183"/>
      <c r="B171" s="130" t="s">
        <v>330</v>
      </c>
      <c r="C171" s="184">
        <v>9</v>
      </c>
      <c r="D171" s="185"/>
      <c r="E171" s="24">
        <f t="shared" si="5"/>
        <v>0</v>
      </c>
      <c r="G171" s="29" t="s">
        <v>322</v>
      </c>
      <c r="H171" s="29" t="s">
        <v>323</v>
      </c>
      <c r="I171" s="142"/>
      <c r="J171" s="56"/>
      <c r="K171" s="24"/>
    </row>
    <row r="172" spans="1:11" ht="15.75">
      <c r="A172" s="132"/>
      <c r="B172" s="258" t="s">
        <v>401</v>
      </c>
      <c r="C172" s="258"/>
      <c r="D172" s="23"/>
      <c r="E172" s="28"/>
      <c r="G172" s="90" t="s">
        <v>324</v>
      </c>
      <c r="I172" s="142"/>
      <c r="J172" s="56"/>
      <c r="K172" s="24"/>
    </row>
    <row r="173" spans="1:11" ht="31.5">
      <c r="A173" s="133"/>
      <c r="B173" s="57"/>
      <c r="C173" s="131"/>
      <c r="D173" s="111"/>
      <c r="E173" s="28"/>
      <c r="G173" s="6" t="s">
        <v>438</v>
      </c>
      <c r="H173" s="29" t="s">
        <v>325</v>
      </c>
      <c r="I173" s="143"/>
      <c r="J173" s="56"/>
      <c r="K173" s="24"/>
    </row>
    <row r="174" spans="1:11" ht="15.75">
      <c r="A174" s="133"/>
      <c r="B174" s="57"/>
      <c r="C174" s="131"/>
      <c r="D174" s="111"/>
      <c r="E174" s="28"/>
      <c r="H174" s="29"/>
      <c r="I174" s="142"/>
      <c r="J174" s="56"/>
      <c r="K174" s="24"/>
    </row>
    <row r="175" spans="1:11" ht="21">
      <c r="A175" s="249"/>
      <c r="B175" s="249"/>
      <c r="C175" s="249"/>
      <c r="D175" s="249"/>
      <c r="E175" s="28"/>
      <c r="G175" s="29"/>
      <c r="H175" s="29"/>
      <c r="I175" s="142"/>
      <c r="J175" s="56"/>
      <c r="K175" s="24"/>
    </row>
    <row r="176" spans="1:11" ht="15.75">
      <c r="A176" s="132"/>
      <c r="B176" s="134"/>
      <c r="C176" s="135"/>
      <c r="D176" s="56"/>
      <c r="E176" s="28"/>
      <c r="G176" s="29"/>
      <c r="H176" s="29"/>
      <c r="I176" s="142"/>
      <c r="J176" s="56"/>
      <c r="K176" s="24"/>
    </row>
    <row r="177" spans="1:11" ht="15.75">
      <c r="A177" s="132"/>
      <c r="B177" s="134"/>
      <c r="C177" s="23"/>
      <c r="D177" s="23"/>
      <c r="E177" s="28"/>
      <c r="G177" s="90"/>
      <c r="I177" s="23"/>
      <c r="J177" s="56"/>
      <c r="K177" s="16"/>
    </row>
    <row r="178" spans="1:11" ht="16.5" thickBot="1">
      <c r="A178" s="132"/>
      <c r="B178" s="134"/>
      <c r="C178" s="23"/>
      <c r="D178" s="23"/>
      <c r="E178" s="28"/>
      <c r="G178" s="87"/>
      <c r="H178" s="29"/>
      <c r="I178" s="135"/>
      <c r="J178" s="56"/>
      <c r="K178" s="24"/>
    </row>
    <row r="179" spans="1:11" ht="16.5" thickBot="1">
      <c r="A179" s="91"/>
      <c r="B179" s="13" t="s">
        <v>245</v>
      </c>
      <c r="C179" s="13"/>
      <c r="D179" s="1"/>
      <c r="E179" s="25">
        <f>SUM(E135:E178)</f>
        <v>0</v>
      </c>
      <c r="H179" s="207" t="s">
        <v>246</v>
      </c>
      <c r="I179" s="207"/>
      <c r="J179" s="208"/>
      <c r="K179" s="102" t="s">
        <v>311</v>
      </c>
    </row>
    <row r="180" spans="1:4" ht="7.5" customHeight="1">
      <c r="A180" s="105"/>
      <c r="B180" s="103"/>
      <c r="C180" s="104"/>
      <c r="D180" s="106"/>
    </row>
    <row r="181" spans="1:11" ht="15.75">
      <c r="A181" s="107"/>
      <c r="B181" s="103"/>
      <c r="C181" s="104"/>
      <c r="D181" s="108"/>
      <c r="H181" s="204" t="s">
        <v>273</v>
      </c>
      <c r="I181" s="205"/>
      <c r="J181" s="206"/>
      <c r="K181" s="70">
        <f>E56</f>
        <v>0</v>
      </c>
    </row>
    <row r="182" spans="4:11" ht="15.75">
      <c r="D182" s="99"/>
      <c r="H182" s="204" t="s">
        <v>274</v>
      </c>
      <c r="I182" s="205"/>
      <c r="J182" s="206"/>
      <c r="K182" s="70">
        <f>K56</f>
        <v>0</v>
      </c>
    </row>
    <row r="183" spans="1:11" ht="15.75">
      <c r="A183" s="109" t="s">
        <v>270</v>
      </c>
      <c r="B183" s="225"/>
      <c r="C183" s="222"/>
      <c r="D183" s="222"/>
      <c r="E183" s="223"/>
      <c r="H183" s="204" t="s">
        <v>275</v>
      </c>
      <c r="I183" s="205"/>
      <c r="J183" s="206"/>
      <c r="K183" s="70">
        <f>E132</f>
        <v>0</v>
      </c>
    </row>
    <row r="184" spans="1:11" ht="15.75">
      <c r="A184" s="109" t="s">
        <v>271</v>
      </c>
      <c r="B184" s="225"/>
      <c r="C184" s="222"/>
      <c r="D184" s="222"/>
      <c r="E184" s="223"/>
      <c r="H184" s="204" t="s">
        <v>276</v>
      </c>
      <c r="I184" s="205"/>
      <c r="J184" s="206"/>
      <c r="K184" s="70">
        <f>K132</f>
        <v>0</v>
      </c>
    </row>
    <row r="185" spans="1:11" ht="15.75">
      <c r="A185" s="109" t="s">
        <v>272</v>
      </c>
      <c r="B185" s="225"/>
      <c r="C185" s="222"/>
      <c r="D185" s="222"/>
      <c r="E185" s="223"/>
      <c r="H185" s="204" t="s">
        <v>277</v>
      </c>
      <c r="I185" s="205"/>
      <c r="J185" s="206"/>
      <c r="K185" s="70">
        <f>E179</f>
        <v>0</v>
      </c>
    </row>
    <row r="186" spans="1:11" ht="15.75">
      <c r="A186" s="109" t="s">
        <v>350</v>
      </c>
      <c r="B186" s="221"/>
      <c r="C186" s="222"/>
      <c r="D186" s="222"/>
      <c r="E186" s="223"/>
      <c r="H186" s="204" t="s">
        <v>278</v>
      </c>
      <c r="I186" s="205"/>
      <c r="J186" s="206"/>
      <c r="K186" s="70" t="str">
        <f>K179</f>
        <v>NO CHARGE</v>
      </c>
    </row>
    <row r="187" spans="8:11" ht="24" customHeight="1">
      <c r="H187" s="213" t="s">
        <v>279</v>
      </c>
      <c r="I187" s="214"/>
      <c r="J187" s="215"/>
      <c r="K187" s="2">
        <f>SUM(K181:K186)</f>
        <v>0</v>
      </c>
    </row>
    <row r="188" ht="11.25" customHeight="1" thickBot="1"/>
    <row r="189" spans="7:11" ht="18.75">
      <c r="G189" s="210" t="s">
        <v>335</v>
      </c>
      <c r="H189" s="211"/>
      <c r="I189" s="211"/>
      <c r="J189" s="211"/>
      <c r="K189" s="212"/>
    </row>
    <row r="190" spans="7:11" ht="19.5" thickBot="1">
      <c r="G190" s="201" t="s">
        <v>329</v>
      </c>
      <c r="H190" s="202"/>
      <c r="I190" s="202"/>
      <c r="J190" s="202"/>
      <c r="K190" s="203"/>
    </row>
    <row r="191" spans="7:11" ht="15.75">
      <c r="G191" s="174"/>
      <c r="H191" s="174"/>
      <c r="I191" s="175"/>
      <c r="J191" s="176"/>
      <c r="K191" s="177"/>
    </row>
    <row r="192" spans="7:11" ht="15.75">
      <c r="G192" s="174"/>
      <c r="H192" s="174"/>
      <c r="I192" s="175"/>
      <c r="J192" s="176"/>
      <c r="K192" s="177"/>
    </row>
  </sheetData>
  <sheetProtection/>
  <mergeCells count="46">
    <mergeCell ref="A175:D175"/>
    <mergeCell ref="H122:K122"/>
    <mergeCell ref="A130:B130"/>
    <mergeCell ref="H130:K130"/>
    <mergeCell ref="A169:B169"/>
    <mergeCell ref="G151:K151"/>
    <mergeCell ref="A116:A123"/>
    <mergeCell ref="B172:C172"/>
    <mergeCell ref="G118:H118"/>
    <mergeCell ref="A111:B113"/>
    <mergeCell ref="A105:B110"/>
    <mergeCell ref="A5:K5"/>
    <mergeCell ref="H2:K2"/>
    <mergeCell ref="H51:K51"/>
    <mergeCell ref="B185:E185"/>
    <mergeCell ref="A170:C170"/>
    <mergeCell ref="H183:J183"/>
    <mergeCell ref="B184:E184"/>
    <mergeCell ref="A115:B115"/>
    <mergeCell ref="B186:E186"/>
    <mergeCell ref="B61:D61"/>
    <mergeCell ref="B183:E183"/>
    <mergeCell ref="H120:K120"/>
    <mergeCell ref="H121:K121"/>
    <mergeCell ref="H126:K126"/>
    <mergeCell ref="H185:J185"/>
    <mergeCell ref="H123:K123"/>
    <mergeCell ref="G128:H128"/>
    <mergeCell ref="C132:D132"/>
    <mergeCell ref="A1:K1"/>
    <mergeCell ref="A6:K6"/>
    <mergeCell ref="B56:D56"/>
    <mergeCell ref="H56:J56"/>
    <mergeCell ref="A4:K4"/>
    <mergeCell ref="A3:K3"/>
    <mergeCell ref="H48:K48"/>
    <mergeCell ref="G190:K190"/>
    <mergeCell ref="H181:J181"/>
    <mergeCell ref="H132:J132"/>
    <mergeCell ref="H179:J179"/>
    <mergeCell ref="G133:H133"/>
    <mergeCell ref="G189:K189"/>
    <mergeCell ref="H184:J184"/>
    <mergeCell ref="H187:J187"/>
    <mergeCell ref="H186:J186"/>
    <mergeCell ref="H182:J182"/>
  </mergeCells>
  <hyperlinks>
    <hyperlink ref="G149" r:id="rId1" display="www.al-anon.org/members"/>
  </hyperlinks>
  <printOptions gridLines="1"/>
  <pageMargins left="0.52" right="0.25" top="0.16" bottom="0.2" header="0.17" footer="0.21"/>
  <pageSetup horizontalDpi="600" verticalDpi="600" orientation="portrait" scale="57" r:id="rId3"/>
  <headerFooter>
    <oddFooter>&amp;R
REVISED: 5/31/2013</oddFooter>
  </headerFooter>
  <rowBreaks count="2" manualBreakCount="2">
    <brk id="65" max="10" man="1"/>
    <brk id="13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Authorized User</dc:creator>
  <cp:keywords/>
  <dc:description/>
  <cp:lastModifiedBy>PAT A.</cp:lastModifiedBy>
  <cp:lastPrinted>2014-12-12T19:30:25Z</cp:lastPrinted>
  <dcterms:created xsi:type="dcterms:W3CDTF">2012-05-22T16:24:26Z</dcterms:created>
  <dcterms:modified xsi:type="dcterms:W3CDTF">2015-04-24T13:11:14Z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